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Табл.№8'!$A$2:$R$31</definedName>
  </definedNames>
  <calcPr calcId="125725"/>
</workbook>
</file>

<file path=xl/calcChain.xml><?xml version="1.0" encoding="utf-8"?>
<calcChain xmlns="http://schemas.openxmlformats.org/spreadsheetml/2006/main">
  <c r="I30" i="2"/>
  <c r="I28" s="1"/>
  <c r="I27" s="1"/>
  <c r="G22"/>
  <c r="G21" s="1"/>
  <c r="G20" s="1"/>
  <c r="G28"/>
  <c r="G27" s="1"/>
  <c r="K28"/>
  <c r="K27" s="1"/>
  <c r="I24"/>
  <c r="I23" s="1"/>
  <c r="I19" l="1"/>
  <c r="I17" s="1"/>
  <c r="I16" s="1"/>
  <c r="K19"/>
  <c r="K17" s="1"/>
  <c r="K16" s="1"/>
  <c r="K31"/>
  <c r="I31"/>
  <c r="G19" l="1"/>
  <c r="G17" s="1"/>
  <c r="G16" s="1"/>
  <c r="G31"/>
</calcChain>
</file>

<file path=xl/sharedStrings.xml><?xml version="1.0" encoding="utf-8"?>
<sst xmlns="http://schemas.openxmlformats.org/spreadsheetml/2006/main" count="43" uniqueCount="37">
  <si>
    <t>Всего расходов</t>
  </si>
  <si>
    <t/>
  </si>
  <si>
    <t>Жилищно-коммунальное хозяйство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</si>
  <si>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</si>
  <si>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</si>
  <si>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</si>
  <si>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</si>
  <si>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</si>
  <si>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</si>
  <si>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</si>
  <si>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</si>
  <si>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</si>
  <si>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</si>
  <si>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</si>
  <si>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</si>
  <si>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</si>
  <si>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</si>
  <si>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</si>
  <si>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</si>
  <si>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2024 год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</si>
  <si>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</si>
  <si>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</si>
  <si>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>"О внесении изменений в решение Совета Исилькульского муниципального района                                                                                          № 136 от 20.12.2023 года_x000D_ "О бюджете Исилькульского муниципального района на 2024 год и на плановый период 2025 и 2026 годов"</t>
  </si>
  <si>
    <t>к решению Совета Исилькульского муниципального района №136 от 20.12.2023 года</t>
  </si>
  <si>
    <t>"О бюджете Исилькульского муниципального района на 2024 год</t>
  </si>
  <si>
    <t>и на плановый период 2025 и 2026 годов"</t>
  </si>
  <si>
    <t>Приложение № 8</t>
  </si>
  <si>
    <t xml:space="preserve">Адресная инвестиционная программа Исилькульского муниципального района
на 2024 год и на плановый период 2025 и 2026 годов
</t>
  </si>
  <si>
    <t>2026 год</t>
  </si>
  <si>
    <t>Реконструкция автомобильной дороги подъезда к Хутору № 12 Исилькульского муниципального района Омской области (муниципальная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</si>
  <si>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 xml:space="preserve">Межпоселковый водопровод и водопроводные сооружения с.Первотаровка  Исилькульского муниципального района Омской области(муниципальная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</si>
  <si>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</si>
  <si>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Общегосударственные вопросы</t>
  </si>
  <si>
    <t>Другие общегосударственные вопросы</t>
  </si>
  <si>
    <t>Приобретение в муниципальную собственность объекта недвижимого имущества "нежилого помещения, здания дефектоскопии расположенного по адресу: г. Исилькуль, ул. Ленина" (муниципальная программа "Создание условий для развития экономического потенциала района и эффективного управления муниципальными финансами")</t>
  </si>
  <si>
    <t>Приложение № 7</t>
  </si>
  <si>
    <t>к решению Совета Исилькульского муниципального района № 108 от 27.11.2024 года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</si>
</sst>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2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Protection="1">
      <protection hidden="1"/>
    </xf>
    <xf numFmtId="167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4" fillId="2" borderId="2" xfId="1" applyFont="1" applyFill="1" applyBorder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2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>
      <alignment wrapText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2" applyNumberFormat="1" applyFont="1" applyFill="1" applyAlignment="1" applyProtection="1">
      <alignment horizontal="lef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showGridLines="0" tabSelected="1" view="pageBreakPreview" topLeftCell="A2" zoomScale="73" zoomScaleNormal="100" zoomScaleSheetLayoutView="73" workbookViewId="0">
      <selection activeCell="G5" sqref="G5:N5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9" style="1" customWidth="1"/>
    <col min="8" max="8" width="19.7109375" style="1" customWidth="1"/>
    <col min="9" max="9" width="17.5703125" style="1" customWidth="1"/>
    <col min="10" max="10" width="16.42578125" style="1" customWidth="1"/>
    <col min="11" max="11" width="17.8554687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9"/>
      <c r="B1" s="9"/>
      <c r="C1" s="9"/>
      <c r="D1" s="9"/>
      <c r="E1" s="9"/>
      <c r="F1" s="3"/>
      <c r="G1" s="9"/>
      <c r="H1" s="9"/>
      <c r="I1" s="2"/>
      <c r="J1" s="2"/>
      <c r="K1" s="3"/>
      <c r="L1" s="3"/>
      <c r="M1" s="2"/>
      <c r="N1" s="9"/>
      <c r="O1" s="9"/>
      <c r="P1" s="9"/>
      <c r="Q1" s="9"/>
      <c r="R1" s="9"/>
    </row>
    <row r="2" spans="1:18" ht="14.25" customHeight="1">
      <c r="A2" s="9"/>
      <c r="B2" s="9"/>
      <c r="C2" s="9"/>
      <c r="D2" s="9"/>
      <c r="E2" s="9"/>
      <c r="F2" s="3"/>
      <c r="G2" s="9"/>
      <c r="H2" s="9"/>
      <c r="I2" s="2"/>
      <c r="J2" s="2"/>
      <c r="K2" s="3"/>
      <c r="L2" s="12"/>
      <c r="M2" s="2"/>
      <c r="N2" s="9"/>
      <c r="O2" s="9"/>
      <c r="P2" s="9"/>
      <c r="Q2" s="9"/>
      <c r="R2" s="9"/>
    </row>
    <row r="3" spans="1:18" ht="14.25" customHeight="1">
      <c r="A3" s="9"/>
      <c r="B3" s="9"/>
      <c r="C3" s="9"/>
      <c r="D3" s="9"/>
      <c r="E3" s="9"/>
      <c r="F3" s="3"/>
      <c r="G3" s="60" t="s">
        <v>35</v>
      </c>
      <c r="I3" s="3"/>
      <c r="J3" s="55"/>
      <c r="K3" s="9"/>
      <c r="L3" s="2"/>
      <c r="M3" s="2"/>
      <c r="N3" s="3"/>
      <c r="O3" s="9"/>
      <c r="P3" s="9"/>
      <c r="Q3" s="9"/>
      <c r="R3" s="9"/>
    </row>
    <row r="4" spans="1:18" ht="20.25" customHeight="1">
      <c r="A4" s="9"/>
      <c r="B4" s="9"/>
      <c r="C4" s="9"/>
      <c r="D4" s="9"/>
      <c r="E4" s="9"/>
      <c r="F4" s="3"/>
      <c r="G4" s="13" t="s">
        <v>36</v>
      </c>
      <c r="H4" s="38"/>
      <c r="I4" s="13"/>
      <c r="J4" s="13"/>
      <c r="K4" s="13"/>
      <c r="L4" s="13"/>
      <c r="M4" s="13"/>
      <c r="N4" s="13"/>
      <c r="O4" s="9"/>
      <c r="P4" s="9"/>
      <c r="Q4" s="9"/>
      <c r="R4" s="9"/>
    </row>
    <row r="5" spans="1:18" ht="60.75" customHeight="1">
      <c r="A5" s="9"/>
      <c r="B5" s="9"/>
      <c r="C5" s="9"/>
      <c r="D5" s="9"/>
      <c r="E5" s="9"/>
      <c r="F5" s="3"/>
      <c r="G5" s="61" t="s">
        <v>22</v>
      </c>
      <c r="H5" s="61"/>
      <c r="I5" s="61"/>
      <c r="J5" s="61"/>
      <c r="K5" s="61"/>
      <c r="L5" s="61"/>
      <c r="M5" s="61"/>
      <c r="N5" s="61"/>
      <c r="O5" s="9"/>
      <c r="P5" s="9"/>
      <c r="Q5" s="9"/>
      <c r="R5" s="9"/>
    </row>
    <row r="6" spans="1:18" ht="16.5" customHeight="1">
      <c r="A6" s="9"/>
      <c r="B6" s="9"/>
      <c r="C6" s="9"/>
      <c r="D6" s="11"/>
      <c r="E6" s="11"/>
      <c r="F6" s="3"/>
      <c r="G6" s="65" t="s">
        <v>26</v>
      </c>
      <c r="H6" s="65"/>
      <c r="I6" s="65"/>
      <c r="J6" s="65"/>
      <c r="K6" s="65"/>
      <c r="L6" s="65"/>
      <c r="M6" s="14"/>
      <c r="N6" s="16"/>
      <c r="O6" s="16"/>
      <c r="P6" s="16"/>
      <c r="Q6" s="11"/>
      <c r="R6" s="11"/>
    </row>
    <row r="7" spans="1:18" ht="16.5" customHeight="1">
      <c r="A7" s="9"/>
      <c r="B7" s="9"/>
      <c r="C7" s="9"/>
      <c r="D7" s="13"/>
      <c r="E7" s="11"/>
      <c r="F7" s="3"/>
      <c r="G7" s="65" t="s">
        <v>23</v>
      </c>
      <c r="H7" s="65"/>
      <c r="I7" s="65"/>
      <c r="J7" s="65"/>
      <c r="K7" s="65"/>
      <c r="L7" s="65"/>
      <c r="M7" s="14"/>
      <c r="N7" s="16"/>
      <c r="O7" s="16"/>
      <c r="P7" s="16"/>
      <c r="Q7" s="11"/>
      <c r="R7" s="11"/>
    </row>
    <row r="8" spans="1:18" ht="16.5" customHeight="1">
      <c r="A8" s="9"/>
      <c r="B8" s="9"/>
      <c r="C8" s="9"/>
      <c r="D8" s="11"/>
      <c r="E8" s="11"/>
      <c r="F8" s="3"/>
      <c r="G8" s="66" t="s">
        <v>24</v>
      </c>
      <c r="H8" s="66"/>
      <c r="I8" s="66"/>
      <c r="J8" s="66"/>
      <c r="K8" s="66"/>
      <c r="L8" s="66"/>
      <c r="M8" s="15"/>
      <c r="N8" s="16"/>
      <c r="O8" s="16"/>
      <c r="P8" s="16"/>
      <c r="Q8" s="11"/>
      <c r="R8" s="11"/>
    </row>
    <row r="9" spans="1:18" ht="16.5" customHeight="1">
      <c r="A9" s="9"/>
      <c r="B9" s="9"/>
      <c r="C9" s="9"/>
      <c r="D9" s="11"/>
      <c r="E9" s="11"/>
      <c r="F9" s="3"/>
      <c r="G9" s="66" t="s">
        <v>25</v>
      </c>
      <c r="H9" s="66"/>
      <c r="I9" s="66"/>
      <c r="J9" s="66"/>
      <c r="K9" s="66"/>
      <c r="L9" s="66"/>
      <c r="M9" s="15"/>
      <c r="N9" s="16"/>
      <c r="O9" s="16"/>
      <c r="P9" s="16"/>
      <c r="Q9" s="11"/>
      <c r="R9" s="11"/>
    </row>
    <row r="10" spans="1:18" ht="12.75" customHeight="1">
      <c r="A10" s="9"/>
      <c r="B10" s="9"/>
      <c r="C10" s="9"/>
      <c r="D10" s="11"/>
      <c r="E10" s="11"/>
      <c r="F10" s="3"/>
      <c r="G10" s="12"/>
      <c r="H10" s="40"/>
      <c r="I10" s="40"/>
      <c r="J10" s="40"/>
      <c r="K10" s="40"/>
      <c r="L10" s="40"/>
      <c r="M10" s="3"/>
      <c r="N10" s="11"/>
      <c r="O10" s="11"/>
      <c r="P10" s="11"/>
      <c r="Q10" s="11"/>
      <c r="R10" s="11"/>
    </row>
    <row r="11" spans="1:18" ht="45.75" customHeight="1">
      <c r="A11" s="64" t="s">
        <v>27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10"/>
      <c r="N11" s="9"/>
      <c r="O11" s="9"/>
      <c r="P11" s="9"/>
      <c r="Q11" s="9"/>
      <c r="R11" s="9"/>
    </row>
    <row r="12" spans="1:18" ht="39.75" customHeight="1">
      <c r="A12" s="62" t="s">
        <v>8</v>
      </c>
      <c r="B12" s="62" t="s">
        <v>14</v>
      </c>
      <c r="C12" s="62" t="s">
        <v>7</v>
      </c>
      <c r="D12" s="62"/>
      <c r="E12" s="62"/>
      <c r="F12" s="17"/>
      <c r="G12" s="62" t="s">
        <v>6</v>
      </c>
      <c r="H12" s="62"/>
      <c r="I12" s="62"/>
      <c r="J12" s="62"/>
      <c r="K12" s="62"/>
      <c r="L12" s="62"/>
      <c r="M12" s="10"/>
      <c r="N12" s="9"/>
      <c r="O12" s="9"/>
      <c r="P12" s="9"/>
      <c r="Q12" s="9"/>
      <c r="R12" s="9"/>
    </row>
    <row r="13" spans="1:18" ht="43.5" customHeight="1">
      <c r="A13" s="62"/>
      <c r="B13" s="62"/>
      <c r="C13" s="62"/>
      <c r="D13" s="62"/>
      <c r="E13" s="62"/>
      <c r="F13" s="17"/>
      <c r="G13" s="62" t="s">
        <v>19</v>
      </c>
      <c r="H13" s="62"/>
      <c r="I13" s="62" t="s">
        <v>21</v>
      </c>
      <c r="J13" s="62"/>
      <c r="K13" s="63" t="s">
        <v>28</v>
      </c>
      <c r="L13" s="63"/>
      <c r="M13" s="6"/>
      <c r="N13" s="5"/>
      <c r="O13" s="5"/>
      <c r="P13" s="5"/>
      <c r="Q13" s="5"/>
      <c r="R13" s="4"/>
    </row>
    <row r="14" spans="1:18" ht="109.5" customHeight="1">
      <c r="A14" s="62"/>
      <c r="B14" s="62"/>
      <c r="C14" s="41" t="s">
        <v>15</v>
      </c>
      <c r="D14" s="41" t="s">
        <v>5</v>
      </c>
      <c r="E14" s="41" t="s">
        <v>4</v>
      </c>
      <c r="F14" s="17"/>
      <c r="G14" s="41" t="s">
        <v>3</v>
      </c>
      <c r="H14" s="41" t="s">
        <v>9</v>
      </c>
      <c r="I14" s="41" t="s">
        <v>3</v>
      </c>
      <c r="J14" s="41" t="s">
        <v>9</v>
      </c>
      <c r="K14" s="42" t="s">
        <v>3</v>
      </c>
      <c r="L14" s="41" t="s">
        <v>9</v>
      </c>
      <c r="M14" s="8"/>
      <c r="N14" s="7"/>
      <c r="O14" s="5"/>
      <c r="P14" s="5"/>
      <c r="Q14" s="5"/>
      <c r="R14" s="4"/>
    </row>
    <row r="15" spans="1:18" ht="18" customHeight="1">
      <c r="A15" s="46">
        <v>1</v>
      </c>
      <c r="B15" s="22">
        <v>2</v>
      </c>
      <c r="C15" s="22">
        <v>3</v>
      </c>
      <c r="D15" s="22">
        <v>4</v>
      </c>
      <c r="E15" s="22">
        <v>5</v>
      </c>
      <c r="F15" s="17"/>
      <c r="G15" s="22">
        <v>6</v>
      </c>
      <c r="H15" s="22">
        <v>7</v>
      </c>
      <c r="I15" s="22">
        <v>8</v>
      </c>
      <c r="J15" s="22">
        <v>9</v>
      </c>
      <c r="K15" s="22">
        <v>10</v>
      </c>
      <c r="L15" s="22">
        <v>11</v>
      </c>
      <c r="M15" s="3"/>
      <c r="N15" s="3"/>
      <c r="O15" s="3"/>
      <c r="P15" s="3"/>
      <c r="Q15" s="3"/>
      <c r="R15" s="3"/>
    </row>
    <row r="16" spans="1:18" ht="18.75">
      <c r="A16" s="48"/>
      <c r="B16" s="47" t="s">
        <v>10</v>
      </c>
      <c r="C16" s="57"/>
      <c r="D16" s="57"/>
      <c r="E16" s="57"/>
      <c r="F16" s="17"/>
      <c r="G16" s="23">
        <f>G17+G18</f>
        <v>26662915.25</v>
      </c>
      <c r="H16" s="23"/>
      <c r="I16" s="23">
        <f>I17+I18</f>
        <v>6672686.6399999997</v>
      </c>
      <c r="J16" s="23"/>
      <c r="K16" s="23">
        <f>K17+K18</f>
        <v>10000000</v>
      </c>
      <c r="L16" s="23"/>
      <c r="M16" s="3"/>
      <c r="N16" s="3"/>
      <c r="O16" s="3"/>
      <c r="P16" s="3"/>
      <c r="Q16" s="3"/>
      <c r="R16" s="3"/>
    </row>
    <row r="17" spans="1:18" ht="18.75">
      <c r="A17" s="51"/>
      <c r="B17" s="47" t="s">
        <v>11</v>
      </c>
      <c r="C17" s="57"/>
      <c r="D17" s="57"/>
      <c r="E17" s="57"/>
      <c r="F17" s="17"/>
      <c r="G17" s="23">
        <f>G19</f>
        <v>26662915.25</v>
      </c>
      <c r="H17" s="23"/>
      <c r="I17" s="23">
        <f>I19</f>
        <v>6672686.6399999997</v>
      </c>
      <c r="J17" s="23"/>
      <c r="K17" s="23">
        <f>K19</f>
        <v>10000000</v>
      </c>
      <c r="L17" s="23"/>
      <c r="M17" s="3"/>
      <c r="N17" s="3"/>
      <c r="O17" s="3"/>
      <c r="P17" s="3"/>
      <c r="Q17" s="3"/>
      <c r="R17" s="3"/>
    </row>
    <row r="18" spans="1:18" ht="18.75">
      <c r="A18" s="51"/>
      <c r="B18" s="47" t="s">
        <v>12</v>
      </c>
      <c r="C18" s="57"/>
      <c r="D18" s="57"/>
      <c r="E18" s="57"/>
      <c r="F18" s="17"/>
      <c r="G18" s="25"/>
      <c r="H18" s="25"/>
      <c r="I18" s="25"/>
      <c r="J18" s="25"/>
      <c r="K18" s="25"/>
      <c r="L18" s="25"/>
      <c r="M18" s="3"/>
      <c r="N18" s="3"/>
      <c r="O18" s="3"/>
      <c r="P18" s="3"/>
      <c r="Q18" s="3"/>
      <c r="R18" s="3"/>
    </row>
    <row r="19" spans="1:18" ht="75">
      <c r="A19" s="53">
        <v>1</v>
      </c>
      <c r="B19" s="50" t="s">
        <v>31</v>
      </c>
      <c r="C19" s="19">
        <v>508</v>
      </c>
      <c r="D19" s="20" t="s">
        <v>1</v>
      </c>
      <c r="E19" s="20" t="s">
        <v>1</v>
      </c>
      <c r="F19" s="21"/>
      <c r="G19" s="23">
        <f>G27+G23+G20</f>
        <v>26662915.25</v>
      </c>
      <c r="H19" s="23"/>
      <c r="I19" s="23">
        <f>I27+I23</f>
        <v>6672686.6399999997</v>
      </c>
      <c r="J19" s="23"/>
      <c r="K19" s="23">
        <f>K27+K23</f>
        <v>10000000</v>
      </c>
      <c r="L19" s="23"/>
      <c r="M19" s="7"/>
      <c r="N19" s="3"/>
      <c r="O19" s="3"/>
      <c r="P19" s="3"/>
      <c r="Q19" s="3"/>
      <c r="R19" s="3"/>
    </row>
    <row r="20" spans="1:18" ht="18.75">
      <c r="A20" s="53"/>
      <c r="B20" s="59" t="s">
        <v>32</v>
      </c>
      <c r="C20" s="29">
        <v>508</v>
      </c>
      <c r="D20" s="27">
        <v>1</v>
      </c>
      <c r="E20" s="27">
        <v>0</v>
      </c>
      <c r="F20" s="21"/>
      <c r="G20" s="23">
        <f>G21</f>
        <v>1088565.6499999999</v>
      </c>
      <c r="H20" s="23"/>
      <c r="I20" s="23"/>
      <c r="J20" s="23"/>
      <c r="K20" s="23"/>
      <c r="L20" s="23"/>
      <c r="M20" s="58"/>
      <c r="N20" s="3"/>
      <c r="O20" s="3"/>
      <c r="P20" s="3"/>
      <c r="Q20" s="3"/>
      <c r="R20" s="3"/>
    </row>
    <row r="21" spans="1:18" ht="18.75">
      <c r="A21" s="53"/>
      <c r="B21" s="59" t="s">
        <v>33</v>
      </c>
      <c r="C21" s="29">
        <v>508</v>
      </c>
      <c r="D21" s="27">
        <v>1</v>
      </c>
      <c r="E21" s="27">
        <v>13</v>
      </c>
      <c r="F21" s="21"/>
      <c r="G21" s="23">
        <f>G22</f>
        <v>1088565.6499999999</v>
      </c>
      <c r="H21" s="23"/>
      <c r="I21" s="23"/>
      <c r="J21" s="23"/>
      <c r="K21" s="23"/>
      <c r="L21" s="23"/>
      <c r="M21" s="58"/>
      <c r="N21" s="3"/>
      <c r="O21" s="3"/>
      <c r="P21" s="3"/>
      <c r="Q21" s="3"/>
      <c r="R21" s="3"/>
    </row>
    <row r="22" spans="1:18" ht="150">
      <c r="A22" s="53"/>
      <c r="B22" s="52" t="s">
        <v>34</v>
      </c>
      <c r="C22" s="29">
        <v>508</v>
      </c>
      <c r="D22" s="27">
        <v>1</v>
      </c>
      <c r="E22" s="27">
        <v>13</v>
      </c>
      <c r="F22" s="21"/>
      <c r="G22" s="23">
        <f>1700000-454273.97-157160.38</f>
        <v>1088565.6499999999</v>
      </c>
      <c r="H22" s="23"/>
      <c r="I22" s="23"/>
      <c r="J22" s="23"/>
      <c r="K22" s="23"/>
      <c r="L22" s="23"/>
      <c r="M22" s="58"/>
      <c r="N22" s="3"/>
      <c r="O22" s="3"/>
      <c r="P22" s="3"/>
      <c r="Q22" s="3"/>
      <c r="R22" s="3"/>
    </row>
    <row r="23" spans="1:18" ht="18.75">
      <c r="A23" s="49"/>
      <c r="B23" s="52" t="s">
        <v>16</v>
      </c>
      <c r="C23" s="29">
        <v>508</v>
      </c>
      <c r="D23" s="27">
        <v>4</v>
      </c>
      <c r="E23" s="27">
        <v>0</v>
      </c>
      <c r="F23" s="21"/>
      <c r="G23" s="23"/>
      <c r="H23" s="23"/>
      <c r="I23" s="23">
        <f>I24</f>
        <v>1230000</v>
      </c>
      <c r="J23" s="23"/>
      <c r="K23" s="23"/>
      <c r="L23" s="23"/>
      <c r="M23" s="43"/>
      <c r="N23" s="3"/>
      <c r="O23" s="3"/>
      <c r="P23" s="3"/>
      <c r="Q23" s="3"/>
      <c r="R23" s="3"/>
    </row>
    <row r="24" spans="1:18" ht="18.75">
      <c r="A24" s="49"/>
      <c r="B24" s="52" t="s">
        <v>17</v>
      </c>
      <c r="C24" s="29">
        <v>508</v>
      </c>
      <c r="D24" s="27">
        <v>4</v>
      </c>
      <c r="E24" s="27">
        <v>9</v>
      </c>
      <c r="F24" s="21"/>
      <c r="G24" s="23"/>
      <c r="H24" s="23"/>
      <c r="I24" s="23">
        <f>I25+I26</f>
        <v>1230000</v>
      </c>
      <c r="J24" s="23"/>
      <c r="K24" s="23"/>
      <c r="L24" s="23"/>
      <c r="M24" s="43"/>
      <c r="N24" s="3"/>
      <c r="O24" s="3"/>
      <c r="P24" s="3"/>
      <c r="Q24" s="3"/>
      <c r="R24" s="3"/>
    </row>
    <row r="25" spans="1:18" ht="139.5" customHeight="1">
      <c r="A25" s="26"/>
      <c r="B25" s="44" t="s">
        <v>29</v>
      </c>
      <c r="C25" s="29">
        <v>508</v>
      </c>
      <c r="D25" s="27">
        <v>4</v>
      </c>
      <c r="E25" s="27">
        <v>9</v>
      </c>
      <c r="F25" s="21"/>
      <c r="G25" s="23"/>
      <c r="H25" s="23"/>
      <c r="I25" s="23">
        <v>1230000</v>
      </c>
      <c r="J25" s="23"/>
      <c r="K25" s="23"/>
      <c r="L25" s="23"/>
      <c r="M25" s="43"/>
      <c r="N25" s="3"/>
      <c r="O25" s="3"/>
      <c r="P25" s="3"/>
      <c r="Q25" s="3"/>
      <c r="R25" s="3"/>
    </row>
    <row r="26" spans="1:18" ht="185.25" hidden="1" customHeight="1">
      <c r="A26" s="26" t="s">
        <v>13</v>
      </c>
      <c r="B26" s="18"/>
      <c r="C26" s="29"/>
      <c r="D26" s="27"/>
      <c r="E26" s="27"/>
      <c r="F26" s="21"/>
      <c r="G26" s="23"/>
      <c r="H26" s="23"/>
      <c r="I26" s="23"/>
      <c r="J26" s="23"/>
      <c r="K26" s="23"/>
      <c r="L26" s="23"/>
      <c r="M26" s="43"/>
      <c r="N26" s="3"/>
      <c r="O26" s="3"/>
      <c r="P26" s="3"/>
      <c r="Q26" s="3"/>
      <c r="R26" s="3"/>
    </row>
    <row r="27" spans="1:18" ht="33" customHeight="1">
      <c r="A27" s="26" t="s">
        <v>1</v>
      </c>
      <c r="B27" s="28" t="s">
        <v>2</v>
      </c>
      <c r="C27" s="29">
        <v>508</v>
      </c>
      <c r="D27" s="27">
        <v>5</v>
      </c>
      <c r="E27" s="27">
        <v>0</v>
      </c>
      <c r="F27" s="30"/>
      <c r="G27" s="67">
        <f>G28</f>
        <v>25574349.600000001</v>
      </c>
      <c r="H27" s="67"/>
      <c r="I27" s="67">
        <f>I28</f>
        <v>5442686.6399999997</v>
      </c>
      <c r="J27" s="31"/>
      <c r="K27" s="31">
        <f>K28</f>
        <v>10000000</v>
      </c>
      <c r="L27" s="31"/>
      <c r="M27" s="54"/>
      <c r="N27" s="3"/>
      <c r="O27" s="3"/>
      <c r="P27" s="3"/>
      <c r="Q27" s="3"/>
      <c r="R27" s="3"/>
    </row>
    <row r="28" spans="1:18" ht="57.75" customHeight="1">
      <c r="A28" s="56"/>
      <c r="B28" s="28" t="s">
        <v>18</v>
      </c>
      <c r="C28" s="29">
        <v>508</v>
      </c>
      <c r="D28" s="27">
        <v>5</v>
      </c>
      <c r="E28" s="27">
        <v>5</v>
      </c>
      <c r="F28" s="30"/>
      <c r="G28" s="67">
        <f>SUM(G29:G30)</f>
        <v>25574349.600000001</v>
      </c>
      <c r="H28" s="67"/>
      <c r="I28" s="67">
        <f>SUM(I29:I30)</f>
        <v>5442686.6399999997</v>
      </c>
      <c r="J28" s="31"/>
      <c r="K28" s="31">
        <f>SUM(K29:K30)</f>
        <v>10000000</v>
      </c>
      <c r="L28" s="31"/>
      <c r="M28" s="7"/>
      <c r="N28" s="3"/>
      <c r="O28" s="3"/>
      <c r="P28" s="3"/>
      <c r="Q28" s="3"/>
      <c r="R28" s="3"/>
    </row>
    <row r="29" spans="1:18" s="38" customFormat="1" ht="155.25" customHeight="1">
      <c r="A29" s="26"/>
      <c r="B29" s="28" t="s">
        <v>30</v>
      </c>
      <c r="C29" s="29">
        <v>508</v>
      </c>
      <c r="D29" s="27">
        <v>5</v>
      </c>
      <c r="E29" s="27">
        <v>5</v>
      </c>
      <c r="F29" s="30"/>
      <c r="G29" s="67">
        <v>14550625.199999999</v>
      </c>
      <c r="H29" s="24"/>
      <c r="I29" s="24"/>
      <c r="J29" s="24"/>
      <c r="K29" s="24"/>
      <c r="L29" s="24"/>
      <c r="M29" s="45"/>
      <c r="N29" s="37"/>
      <c r="O29" s="37"/>
      <c r="P29" s="37"/>
      <c r="Q29" s="37"/>
      <c r="R29" s="37"/>
    </row>
    <row r="30" spans="1:18" s="38" customFormat="1" ht="181.5" customHeight="1">
      <c r="A30" s="26"/>
      <c r="B30" s="28" t="s">
        <v>20</v>
      </c>
      <c r="C30" s="29">
        <v>508</v>
      </c>
      <c r="D30" s="27">
        <v>5</v>
      </c>
      <c r="E30" s="27">
        <v>5</v>
      </c>
      <c r="F30" s="30"/>
      <c r="G30" s="67">
        <v>11023724.4</v>
      </c>
      <c r="H30" s="24"/>
      <c r="I30" s="24">
        <f>7682790.14-2240103.5</f>
        <v>5442686.6399999997</v>
      </c>
      <c r="J30" s="24"/>
      <c r="K30" s="24">
        <v>10000000</v>
      </c>
      <c r="L30" s="24"/>
      <c r="M30" s="45"/>
      <c r="N30" s="37"/>
      <c r="O30" s="37"/>
      <c r="P30" s="37"/>
      <c r="Q30" s="37"/>
      <c r="R30" s="37"/>
    </row>
    <row r="31" spans="1:18" s="38" customFormat="1" ht="32.25" customHeight="1">
      <c r="A31" s="32"/>
      <c r="B31" s="33" t="s">
        <v>0</v>
      </c>
      <c r="C31" s="33"/>
      <c r="D31" s="34"/>
      <c r="E31" s="35"/>
      <c r="F31" s="36"/>
      <c r="G31" s="39">
        <f>G27+G23+G20</f>
        <v>26662915.25</v>
      </c>
      <c r="H31" s="39"/>
      <c r="I31" s="39">
        <f>I27+I23</f>
        <v>6672686.6399999997</v>
      </c>
      <c r="J31" s="39"/>
      <c r="K31" s="39">
        <f>K27+K23</f>
        <v>10000000</v>
      </c>
      <c r="L31" s="39"/>
      <c r="M31" s="45"/>
      <c r="N31" s="37"/>
      <c r="O31" s="37"/>
      <c r="P31" s="37"/>
      <c r="Q31" s="37"/>
      <c r="R31" s="37"/>
    </row>
  </sheetData>
  <mergeCells count="13">
    <mergeCell ref="G5:N5"/>
    <mergeCell ref="A12:A14"/>
    <mergeCell ref="G12:L12"/>
    <mergeCell ref="G13:H13"/>
    <mergeCell ref="I13:J13"/>
    <mergeCell ref="K13:L13"/>
    <mergeCell ref="B12:B14"/>
    <mergeCell ref="C12:E13"/>
    <mergeCell ref="A11:L11"/>
    <mergeCell ref="G7:L7"/>
    <mergeCell ref="G6:L6"/>
    <mergeCell ref="G8:L8"/>
    <mergeCell ref="G9:L9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budg2</cp:lastModifiedBy>
  <cp:lastPrinted>2021-11-08T12:17:19Z</cp:lastPrinted>
  <dcterms:created xsi:type="dcterms:W3CDTF">2016-10-24T03:44:35Z</dcterms:created>
  <dcterms:modified xsi:type="dcterms:W3CDTF">2024-11-27T11:21:31Z</dcterms:modified>
</cp:coreProperties>
</file>