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5440" windowHeight="15990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4" i="1" l="1"/>
  <c r="F76" i="1" s="1"/>
  <c r="F35" i="1"/>
  <c r="F33" i="1"/>
  <c r="F39" i="1"/>
  <c r="F38" i="1"/>
  <c r="F37" i="1"/>
  <c r="F19" i="1"/>
  <c r="F31" i="1" l="1"/>
  <c r="F25" i="1"/>
  <c r="F24" i="1"/>
  <c r="F22" i="1"/>
  <c r="F21" i="1"/>
  <c r="F63" i="1" l="1"/>
  <c r="F17" i="1"/>
  <c r="F45" i="1" l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13" i="1"/>
  <c r="F14" i="1"/>
  <c r="F15" i="1"/>
  <c r="F16" i="1"/>
  <c r="F18" i="1"/>
  <c r="F20" i="1"/>
  <c r="F23" i="1"/>
  <c r="F26" i="1"/>
  <c r="F27" i="1"/>
  <c r="F28" i="1"/>
  <c r="F29" i="1"/>
  <c r="F30" i="1"/>
  <c r="F32" i="1"/>
  <c r="F34" i="1"/>
  <c r="F36" i="1"/>
  <c r="F72" i="1" l="1"/>
  <c r="F73" i="1"/>
  <c r="F74" i="1"/>
  <c r="F70" i="1"/>
  <c r="F44" i="1" l="1"/>
  <c r="F66" i="1"/>
  <c r="F67" i="1"/>
  <c r="F68" i="1"/>
  <c r="F69" i="1"/>
  <c r="F71" i="1"/>
  <c r="F75" i="1" l="1"/>
  <c r="F12" i="1"/>
  <c r="F40" i="1" s="1"/>
</calcChain>
</file>

<file path=xl/sharedStrings.xml><?xml version="1.0" encoding="utf-8"?>
<sst xmlns="http://schemas.openxmlformats.org/spreadsheetml/2006/main" count="188" uniqueCount="92">
  <si>
    <t>План</t>
  </si>
  <si>
    <t>Факт</t>
  </si>
  <si>
    <t>№   п/п</t>
  </si>
  <si>
    <t>2. Расчет степени достижения плановых значений ожидаемых результатов реализации муниципальной программы (подпрограмм):</t>
  </si>
  <si>
    <t>Ожидаемые результаты реализации входящих в муниципальную программу подпрограмм</t>
  </si>
  <si>
    <t>Наименование ожидаемого результата реализации  муниципальной  программы (подпрограммы)</t>
  </si>
  <si>
    <t>Значение ожидаемого результата реализации  муниципальной  программы (подпрограммы)</t>
  </si>
  <si>
    <t xml:space="preserve">Степень достижения планового значения ожидаемого результата реализации  муниципальной  программы (подпрограммы) </t>
  </si>
  <si>
    <t>Единица измерения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</si>
  <si>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</si>
  <si>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</si>
  <si>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</si>
  <si>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</si>
  <si>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</si>
  <si>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</si>
  <si>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</si>
  <si>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</si>
  <si>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</si>
  <si>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</si>
  <si>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</si>
  <si>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</si>
  <si>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%</t>
  </si>
  <si>
    <t>Доля воспитанников дошкольных организаций, обучающихся  по программам, соответствующим требованиям стандартов дошкольного образования, в общей численности воспитанников дошкольных организаций</t>
  </si>
  <si>
    <t>Удельный вес  численности населения 6-18 лет, охваченного общим образованием, в общей численности населения в возрасте 6-18 лет</t>
  </si>
  <si>
    <t xml:space="preserve">Отношение  среднего балла   единого государственного экзамена (в расчете на 1     предмет) в 10 процентах школ с лучшими          
результатами   единого государственного экзамена к       
среднему баллу  единого государственного экзамена (в      
расчете на 1 предмет) в 10 процентах школ с худшими          
результатами единого государственного экзамена   
</t>
  </si>
  <si>
    <t>Удельный вес численности обучающихся по программам общего образования, участвующих в олимпиадах и конкурсах различного уровня, в общей численности обучающихся по программам общего образования</t>
  </si>
  <si>
    <t>Доля детей в возрасте 5-18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этой возрастной категории</t>
  </si>
  <si>
    <t>13</t>
  </si>
  <si>
    <t>14</t>
  </si>
  <si>
    <t>15</t>
  </si>
  <si>
    <t>16</t>
  </si>
  <si>
    <t>человек</t>
  </si>
  <si>
    <t>Подпрограмма 2 Обеспечение реализации развития дошкольного, общего и дополнительного образования детей Исилькульского муниципального района</t>
  </si>
  <si>
    <t>Доля родительской платы на 1 воспитанника ДОУ, к общей сумме затрат на 1 воспитанника в год</t>
  </si>
  <si>
    <t>Доля родителей (законных представителей), воспользовашихся правом на получение компенсации, от общей численности родителей, имеющих право на компенсацию</t>
  </si>
  <si>
    <t>Удельный вес численности обучающихся, которым предоставлена возможность обучаться в соответствии с современными требованиями, в общей численности обучающихся</t>
  </si>
  <si>
    <t>Доля  средней  заработной платы педагогических работников общеобразовательных учреждений Исилькульского муниципального района из всех источников финансирования, от средней заработной платы по экономике региона</t>
  </si>
  <si>
    <t>Доля учреждений дополнительного образования, соответсвующих требованиям Санпин к организации образовательного процесса, к общему числу учреждений дополнительного образования</t>
  </si>
  <si>
    <t>Доля муниципальных образовательных учреждений Исилькульского муниципального района, имеющих лицензию на право ведения образовательной деятельности, от общего количества муниципальных образовательных учреждений общего образования</t>
  </si>
  <si>
    <t>Доля несовершеннолетних, получивших услугу по защите личных и жилищный прав, от общего числа обратившихся в орган опеки и попечительства.</t>
  </si>
  <si>
    <t>Подпрограмма № 3: «Организация отдыха детей и подростков в каникулярное время»</t>
  </si>
  <si>
    <t>Обеспеченность детских оздоровительных учреждений подготовленными кадрами</t>
  </si>
  <si>
    <t>Доля несовершеннолетних, находящихся в трудной жизненной ситуации, отдохнувших в лагерях различного типа на территории района</t>
  </si>
  <si>
    <t>Сохранение и укрепление здоровья детей</t>
  </si>
  <si>
    <t xml:space="preserve">Доля детских учреждений отдыха Исилькульского муниципального района, исполнивших план-задание по подготовке к новому летнему сезону, к общему количеству учреждений отдыха Исилькульского муниципального района. </t>
  </si>
  <si>
    <t>Ожидаемые результаты реализации входящих в муниципальную программу подпрограмм                                                          100%</t>
  </si>
  <si>
    <t xml:space="preserve">Доля детей-сирот и детей, оставшихся без попечения    родителей, переданных на воспитание в семью, от общего   количества выявленных детей-сирот и детей, оставшихся безпопечения родителей, проживающих на территории Исилькульского района
</t>
  </si>
  <si>
    <t>Доля  образовательных учреждений Исилькульского муниципального района, обслуживаемых ресурсно-методическим отделом, финансово-экономическим центром и центром хозяйственного обеспечения учреждений в сфере образования, от общего количества образовательных учреждений</t>
  </si>
  <si>
    <t>Доля детей-сирот и детей, оставшихся без попечения    родителей, переданных на воспитание в семью, от общего   количества выявленных детей-сирот и детей, оставшихся безпопечения родителей, проживающих на территории Исилькульского района</t>
  </si>
  <si>
    <t>17</t>
  </si>
  <si>
    <t>18</t>
  </si>
  <si>
    <t>Доля обучающихся, получающих основное общее, среднее общее образование в муниципальных общеобразовательных организациях, обеспечиваемых горячим питанием (готовой к употреблению пищевой продукцией) за счет субсидии на организацию горячего питания обучающихся в муниципальных общеобразовательных организациях (обеспечение готовой к употреблению пищевой продукцией), в общей численности обучающихся, получающих основное общее, среднее общее образование в муниципальных общеобразовательных организациях, проживающих в семьях, в которых средний доход на каждого члена семьи ниже полуторной величины прожиточного минимума в Омской области в расчете на душу населения</t>
  </si>
  <si>
    <t>Достижения уровня средней номинальной начисленной заработной платы педагогических работников муниципальных организаций дополнительного образования Исилькульского муниципального района Омской области</t>
  </si>
  <si>
    <t>Количество детей в возрасте от 5 до 18 лет, охваченных системой персонифицированного финансирования дополнительного образования детей</t>
  </si>
  <si>
    <t>Количество детей Исилькульского района от 6-18 лет, проживающих на территории Исилькульского муниципального района Омской области, направленных в организации отдыха и их оздоровления</t>
  </si>
  <si>
    <t xml:space="preserve">Доля стационарных муниципальных детских оздоровительных лагерей, открытых в установленном порядке, от общего количества муниципальных детских оздоровительных лагерей,получивших субсидию на указанные цели(процентов). </t>
  </si>
  <si>
    <t>Удельный вес численности обучающихся по программам общего образования, участвующих в  конкурсах и соревнованиях военно-патриотической спортивной  направленности, в общей численности обучающихся по программам общего образования</t>
  </si>
  <si>
    <t>19</t>
  </si>
  <si>
    <t xml:space="preserve">Удельный вес численности  педагогических работников в     
возрасте до 35 лет в общей  численности педагогических   
работников общеобразовательных организаций </t>
  </si>
  <si>
    <t>Подпрограмма № 1"Создание условий для  доступности качественного дошкольного, общего образования, и дополнительного образования,  соответствующего требованиям развития экономики района, современным потребностями общества и каждого гражданина."</t>
  </si>
  <si>
    <t>Доля муниципальных образовательных организаций, в которых проведены мероприятия по ремонту зданий, установке систем и оборудования пожарной и общей безопасности за счет средств субсидий на ремонт зданий, установку систем и оборудования пожарной и общей безопасности в муниципальных образовательных организациях в общем количестве муниципальных образовательных организаций района, которым предоставлена субсидия</t>
  </si>
  <si>
    <t>20</t>
  </si>
  <si>
    <t>Количество общеобразовательных организаций, расположенных в сельской местности и малых городах, в которых проведены мероприятия по ремонту и (или) материально-техническому оснащению центров образования естественно-научной и технологической направленностей</t>
  </si>
  <si>
    <t>21</t>
  </si>
  <si>
    <t>ед.</t>
  </si>
  <si>
    <t xml:space="preserve">Доля обучающихся в муниципальных образовательных организациях, являющихся членами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
от 21 сентября 2022 года № 647 "Об объявлении частичной мобилизации в Российской Федерации" (далее - мобилизованные), обеспеченных дополнительными мерами социальной поддержки членам семей мобилизованных, к общему количеству обучающихся в муниципальных образовательных организациях, являющихся членами семей мобилизованных	</t>
  </si>
  <si>
    <t xml:space="preserve"> </t>
  </si>
  <si>
    <t>Итоговая степень достижения плановых значений ожидаемых результатов реализации  муниципальной программы                                                                97,77</t>
  </si>
  <si>
    <t>Доля муниципальных образовательных организаций, в которых проведены мероприятия по ремонту зданий, установке систем и оборудования пожарной и общей безопасности за счет средств местного бюджета, установку систем и оборудования пожарной и общей безопасности в муниципальных образовательных организациях из общего объёма запланированных средств</t>
  </si>
  <si>
    <t xml:space="preserve">Доля муниципальных общеобразовательных организаций, в которых проведены мероприятия по капитальному ремонту зданий (сооружений) и оснащения средствами обучения и воспитания муниципальных образовательных организаций                      
</t>
  </si>
  <si>
    <t>В муниципальных общеобразовательных организациях проведены мероприятия по обеспечению деятельности советников директора по воспитанию и взаимодействию с детскими общественными объединениями</t>
  </si>
  <si>
    <t>единиц</t>
  </si>
  <si>
    <t>Доля средств, возмещенных (авансированных) подрядчику (поставщику) в связи с осуществлением работ по капитальному ремонту зданий (сооружений) муниципальных общеобразовательных организаций и поставкой таким организациям средств обучения и воспитания, в общем объеме средств, предусмотренных контрактами на осуществление работ по капитальному ремонту зданий (сооружений) муниципальных общеобразовательных организаций и поставку им средств обучения и воспитания с двухлетним циклом осуществления работ на объектах" определяется на основе соответствующих данных внутриведомственного мониторинга органа управления образования</t>
  </si>
  <si>
    <t>Доля обучающихся, получающих начальное общее образование в муниципальных образовательных организациях, получающих бесплатное горячее питание, к общему количеству, обучающихся, получающих начальное образование в муниципальных образовательных организациях</t>
  </si>
  <si>
    <t>Доля муниципальных образовательных организаций Исилькульского района Омской области, допущенных муниципальными комиссиями по проверке готовности образовательных организаций к началу нового учебного года, в общем количестве муниципальных образовательных организаций Исилькульского муниципального района Омской области</t>
  </si>
  <si>
    <t>Количество  обеспеченных выплат ежемесячного денежного вознаграждения советникам директоров по воспитанию и взаимодействию с детскими общественными объединениями</t>
  </si>
  <si>
    <t>ед</t>
  </si>
  <si>
    <t>Количество общеобразовательных учреждений, получивших премию в рамках муниципального конкурса по озеленению и благоустройству территорий общеобразовательных учреждений
«Лучший пришкольный участок»</t>
  </si>
  <si>
    <t>Количество классов-комплектов,   обеспеченых выплатой денежного вознаграждения за классное руководство, предоставляемой педагогическим работникам образовательных организаций, ежемесячно.</t>
  </si>
  <si>
    <t>Количество общеобразовательных организаций, в которых обновлена материально-техническая база для занятий детей физической культурой и спортом</t>
  </si>
  <si>
    <t>Доля муниципальных образовательных организаций, в которых проведены мероприятия по обустройству прилегающих территорий</t>
  </si>
  <si>
    <t>Количество в ППЭ автоматизированных рабочих мест, подключенных к защищенной сети передачи данных "Проведение государственной итоговой аттестации по образовательным программам основного общего и среднего общего образования в пунктах проведения экзаменов" для связи с личным кабинетом ППЭ.</t>
  </si>
  <si>
    <t>Количество обучающихся по образовательным программам высшего образования по направлению подготовки "Образование и педагогические науки", заключивших договор о целевом обучении</t>
  </si>
  <si>
    <t>чел</t>
  </si>
  <si>
    <t>22</t>
  </si>
  <si>
    <t>23</t>
  </si>
  <si>
    <t>24</t>
  </si>
  <si>
    <t>25</t>
  </si>
  <si>
    <t>26</t>
  </si>
  <si>
    <t>27</t>
  </si>
  <si>
    <t>28</t>
  </si>
  <si>
    <t>Приложение №2 к отчёту о достижении плановых значений ожидаемых результатов реализации муниципальной программы Исилькульского муниципального района Омской области за 2024г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</si>
</sst>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9.5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Border="1"/>
    <xf numFmtId="0" fontId="2" fillId="0" borderId="0" xfId="0" applyFont="1"/>
    <xf numFmtId="0" fontId="3" fillId="0" borderId="0" xfId="0" applyFont="1"/>
    <xf numFmtId="0" fontId="5" fillId="0" borderId="0" xfId="0" applyFont="1"/>
    <xf numFmtId="0" fontId="3" fillId="0" borderId="0" xfId="0" applyFont="1" applyBorder="1"/>
    <xf numFmtId="0" fontId="5" fillId="0" borderId="0" xfId="0" applyFont="1" applyBorder="1"/>
    <xf numFmtId="0" fontId="3" fillId="0" borderId="0" xfId="0" applyFont="1" applyBorder="1" applyProtection="1">
      <protection locked="0"/>
    </xf>
    <xf numFmtId="0" fontId="5" fillId="0" borderId="0" xfId="0" applyFont="1" applyBorder="1" applyProtection="1">
      <protection locked="0"/>
    </xf>
    <xf numFmtId="0" fontId="0" fillId="0" borderId="0" xfId="0" applyProtection="1">
      <protection locked="0"/>
    </xf>
    <xf numFmtId="0" fontId="5" fillId="0" borderId="0" xfId="0" applyFont="1" applyProtection="1">
      <protection locked="0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5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Border="1"/>
    <xf numFmtId="0" fontId="5" fillId="0" borderId="0" xfId="0" applyFont="1" applyAlignment="1" applyProtection="1">
      <protection locked="0"/>
    </xf>
    <xf numFmtId="0" fontId="0" fillId="0" borderId="0" xfId="0" applyAlignment="1" applyProtection="1">
      <protection locked="0"/>
    </xf>
    <xf numFmtId="0" fontId="3" fillId="0" borderId="0" xfId="0" applyFont="1" applyProtection="1">
      <protection locked="0"/>
    </xf>
    <xf numFmtId="0" fontId="0" fillId="0" borderId="0" xfId="0" applyBorder="1" applyProtection="1">
      <protection locked="0"/>
    </xf>
    <xf numFmtId="49" fontId="5" fillId="0" borderId="1" xfId="0" applyNumberFormat="1" applyFont="1" applyFill="1" applyBorder="1" applyProtection="1">
      <protection locked="0"/>
    </xf>
    <xf numFmtId="0" fontId="5" fillId="0" borderId="1" xfId="0" applyFont="1" applyFill="1" applyBorder="1" applyProtection="1">
      <protection locked="0"/>
    </xf>
    <xf numFmtId="0" fontId="6" fillId="0" borderId="1" xfId="0" applyFont="1" applyFill="1" applyBorder="1" applyAlignment="1" applyProtection="1">
      <protection locked="0"/>
    </xf>
    <xf numFmtId="49" fontId="5" fillId="0" borderId="0" xfId="0" applyNumberFormat="1" applyFont="1" applyFill="1" applyBorder="1" applyProtection="1">
      <protection locked="0"/>
    </xf>
    <xf numFmtId="0" fontId="5" fillId="0" borderId="0" xfId="0" applyFont="1" applyFill="1" applyBorder="1" applyProtection="1">
      <protection locked="0"/>
    </xf>
    <xf numFmtId="0" fontId="5" fillId="0" borderId="1" xfId="0" applyFont="1" applyFill="1" applyBorder="1" applyAlignment="1" applyProtection="1">
      <alignment wrapText="1"/>
      <protection locked="0"/>
    </xf>
    <xf numFmtId="0" fontId="5" fillId="0" borderId="1" xfId="0" applyFont="1" applyFill="1" applyBorder="1" applyAlignment="1" applyProtection="1">
      <alignment vertical="top" wrapText="1"/>
      <protection locked="0"/>
    </xf>
    <xf numFmtId="0" fontId="6" fillId="0" borderId="2" xfId="0" applyFont="1" applyFill="1" applyBorder="1" applyAlignment="1" applyProtection="1">
      <protection locked="0"/>
    </xf>
    <xf numFmtId="0" fontId="6" fillId="0" borderId="3" xfId="0" applyFont="1" applyFill="1" applyBorder="1" applyAlignment="1" applyProtection="1">
      <protection locked="0"/>
    </xf>
    <xf numFmtId="2" fontId="5" fillId="0" borderId="1" xfId="0" applyNumberFormat="1" applyFont="1" applyFill="1" applyBorder="1" applyProtection="1">
      <protection hidden="1"/>
    </xf>
    <xf numFmtId="0" fontId="0" fillId="0" borderId="1" xfId="0" applyFill="1" applyBorder="1"/>
    <xf numFmtId="0" fontId="7" fillId="0" borderId="0" xfId="0" applyFont="1" applyAlignment="1" applyProtection="1">
      <alignment wrapText="1"/>
      <protection locked="0"/>
    </xf>
    <xf numFmtId="49" fontId="5" fillId="0" borderId="1" xfId="0" applyNumberFormat="1" applyFont="1" applyBorder="1" applyProtection="1">
      <protection locked="0"/>
    </xf>
    <xf numFmtId="0" fontId="4" fillId="0" borderId="1" xfId="0" applyFont="1" applyBorder="1" applyAlignment="1" applyProtection="1">
      <alignment horizontal="justify" vertical="top"/>
      <protection locked="0"/>
    </xf>
    <xf numFmtId="0" fontId="5" fillId="0" borderId="1" xfId="0" applyFont="1" applyBorder="1" applyProtection="1">
      <protection locked="0"/>
    </xf>
    <xf numFmtId="49" fontId="5" fillId="0" borderId="5" xfId="0" applyNumberFormat="1" applyFont="1" applyBorder="1" applyProtection="1">
      <protection locked="0"/>
    </xf>
    <xf numFmtId="0" fontId="4" fillId="0" borderId="5" xfId="0" applyFont="1" applyBorder="1" applyAlignment="1" applyProtection="1">
      <alignment horizontal="justify" vertical="top"/>
      <protection locked="0"/>
    </xf>
    <xf numFmtId="0" fontId="5" fillId="0" borderId="5" xfId="0" applyFont="1" applyBorder="1" applyProtection="1">
      <protection locked="0"/>
    </xf>
    <xf numFmtId="0" fontId="4" fillId="0" borderId="1" xfId="0" applyFont="1" applyBorder="1" applyAlignment="1" applyProtection="1">
      <alignment horizontal="left" vertical="top" wrapText="1"/>
      <protection locked="0"/>
    </xf>
    <xf numFmtId="0" fontId="4" fillId="0" borderId="1" xfId="0" applyFont="1" applyBorder="1" applyAlignment="1" applyProtection="1">
      <alignment horizontal="justify" vertical="top" wrapText="1"/>
      <protection locked="0"/>
    </xf>
    <xf numFmtId="0" fontId="5" fillId="0" borderId="1" xfId="0" applyFont="1" applyBorder="1" applyAlignment="1" applyProtection="1">
      <alignment wrapText="1"/>
      <protection locked="0"/>
    </xf>
    <xf numFmtId="0" fontId="4" fillId="0" borderId="6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vertical="top" wrapText="1"/>
      <protection locked="0"/>
    </xf>
    <xf numFmtId="0" fontId="4" fillId="0" borderId="1" xfId="0" applyFont="1" applyFill="1" applyBorder="1" applyAlignment="1" applyProtection="1">
      <alignment horizontal="justify" vertical="top" wrapText="1"/>
      <protection locked="0"/>
    </xf>
    <xf numFmtId="0" fontId="8" fillId="0" borderId="1" xfId="0" applyFont="1" applyBorder="1" applyAlignment="1" applyProtection="1">
      <alignment horizontal="justify" vertical="top"/>
      <protection locked="0"/>
    </xf>
    <xf numFmtId="0" fontId="0" fillId="0" borderId="0" xfId="0" applyFill="1"/>
    <xf numFmtId="0" fontId="3" fillId="0" borderId="0" xfId="0" applyFont="1" applyFill="1"/>
    <xf numFmtId="0" fontId="0" fillId="0" borderId="0" xfId="0" applyFill="1" applyBorder="1"/>
    <xf numFmtId="2" fontId="6" fillId="0" borderId="4" xfId="0" applyNumberFormat="1" applyFont="1" applyFill="1" applyBorder="1" applyAlignment="1" applyProtection="1">
      <protection locked="0"/>
    </xf>
    <xf numFmtId="2" fontId="8" fillId="0" borderId="1" xfId="0" applyNumberFormat="1" applyFont="1" applyFill="1" applyBorder="1" applyProtection="1">
      <protection locked="0"/>
    </xf>
    <xf numFmtId="0" fontId="10" fillId="0" borderId="2" xfId="0" applyFont="1" applyFill="1" applyBorder="1" applyAlignment="1" applyProtection="1">
      <protection locked="0"/>
    </xf>
    <xf numFmtId="0" fontId="10" fillId="0" borderId="3" xfId="0" applyFont="1" applyFill="1" applyBorder="1" applyAlignment="1" applyProtection="1">
      <protection locked="0"/>
    </xf>
    <xf numFmtId="2" fontId="9" fillId="0" borderId="1" xfId="0" applyNumberFormat="1" applyFont="1" applyFill="1" applyBorder="1" applyAlignment="1" applyProtection="1">
      <protection locked="0"/>
    </xf>
    <xf numFmtId="2" fontId="5" fillId="0" borderId="4" xfId="0" applyNumberFormat="1" applyFont="1" applyFill="1" applyBorder="1" applyProtection="1">
      <protection hidden="1"/>
    </xf>
    <xf numFmtId="0" fontId="0" fillId="3" borderId="0" xfId="0" applyFill="1"/>
    <xf numFmtId="0" fontId="0" fillId="3" borderId="0" xfId="0" applyFill="1" applyProtection="1">
      <protection locked="0"/>
    </xf>
    <xf numFmtId="0" fontId="5" fillId="3" borderId="0" xfId="0" applyFont="1" applyFill="1" applyProtection="1">
      <protection locked="0"/>
    </xf>
    <xf numFmtId="0" fontId="5" fillId="3" borderId="0" xfId="0" applyFont="1" applyFill="1" applyAlignment="1" applyProtection="1"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5" xfId="0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Protection="1">
      <protection locked="0"/>
    </xf>
    <xf numFmtId="0" fontId="5" fillId="3" borderId="5" xfId="0" applyFont="1" applyFill="1" applyBorder="1" applyProtection="1">
      <protection locked="0"/>
    </xf>
    <xf numFmtId="0" fontId="5" fillId="3" borderId="0" xfId="0" applyFont="1" applyFill="1" applyBorder="1" applyProtection="1">
      <protection locked="0"/>
    </xf>
    <xf numFmtId="0" fontId="8" fillId="3" borderId="1" xfId="0" applyFont="1" applyFill="1" applyBorder="1" applyProtection="1">
      <protection locked="0"/>
    </xf>
    <xf numFmtId="0" fontId="6" fillId="3" borderId="3" xfId="0" applyFont="1" applyFill="1" applyBorder="1" applyAlignment="1" applyProtection="1">
      <protection locked="0"/>
    </xf>
    <xf numFmtId="0" fontId="0" fillId="3" borderId="1" xfId="0" applyFill="1" applyBorder="1"/>
    <xf numFmtId="0" fontId="10" fillId="3" borderId="3" xfId="0" applyFont="1" applyFill="1" applyBorder="1" applyAlignment="1" applyProtection="1">
      <protection locked="0"/>
    </xf>
    <xf numFmtId="0" fontId="5" fillId="3" borderId="0" xfId="0" applyFont="1" applyFill="1" applyBorder="1"/>
    <xf numFmtId="0" fontId="0" fillId="3" borderId="0" xfId="0" applyFill="1" applyBorder="1"/>
    <xf numFmtId="0" fontId="5" fillId="2" borderId="3" xfId="0" applyFont="1" applyFill="1" applyBorder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horizontal="left"/>
      <protection locked="0"/>
    </xf>
    <xf numFmtId="0" fontId="5" fillId="0" borderId="2" xfId="0" applyFont="1" applyFill="1" applyBorder="1" applyAlignment="1" applyProtection="1">
      <alignment horizontal="left" vertical="top" wrapText="1"/>
      <protection locked="0"/>
    </xf>
    <xf numFmtId="0" fontId="5" fillId="0" borderId="3" xfId="0" applyFont="1" applyFill="1" applyBorder="1" applyAlignment="1" applyProtection="1">
      <alignment horizontal="left" vertical="top" wrapText="1"/>
      <protection locked="0"/>
    </xf>
    <xf numFmtId="0" fontId="1" fillId="0" borderId="0" xfId="0" applyFont="1" applyAlignment="1" applyProtection="1">
      <alignment horizontal="center"/>
      <protection locked="0"/>
    </xf>
    <xf numFmtId="0" fontId="5" fillId="2" borderId="1" xfId="0" applyFont="1" applyFill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39"/>
  <sheetViews>
    <sheetView tabSelected="1" zoomScale="110" zoomScaleNormal="110" workbookViewId="0">
      <selection activeCell="I7" sqref="I7"/>
    </sheetView>
  </sheetViews>
  <sheetFormatPr defaultRowHeight="15" x14ac:dyDescent="0.25"/>
  <cols>
    <col min="1" max="1" width="4.140625" customWidth="1"/>
    <col min="2" max="2" width="47" customWidth="1"/>
    <col min="3" max="3" width="10.42578125" customWidth="1"/>
    <col min="4" max="4" width="20.7109375" customWidth="1"/>
    <col min="5" max="5" width="17.42578125" style="52" customWidth="1"/>
    <col min="6" max="6" width="23" customWidth="1"/>
    <col min="8" max="8" width="9.140625" style="43"/>
    <col min="11" max="11" width="14.7109375" customWidth="1"/>
  </cols>
  <sheetData>
    <row r="1" spans="1:20" ht="4.5" customHeight="1" x14ac:dyDescent="0.25"/>
    <row r="2" spans="1:20" ht="140.25" customHeight="1" x14ac:dyDescent="0.25">
      <c r="A2" s="9"/>
      <c r="B2" s="9"/>
      <c r="C2" s="9"/>
      <c r="D2" s="9"/>
      <c r="E2" s="53"/>
      <c r="F2" s="29" t="s">
        <v>91</v>
      </c>
      <c r="G2" s="9"/>
    </row>
    <row r="3" spans="1:20" ht="18" hidden="1" customHeight="1" x14ac:dyDescent="0.25">
      <c r="A3" s="9"/>
      <c r="B3" s="71"/>
      <c r="C3" s="71"/>
      <c r="D3" s="71"/>
      <c r="E3" s="71"/>
      <c r="F3" s="71"/>
      <c r="G3" s="9"/>
    </row>
    <row r="4" spans="1:20" ht="18.75" customHeight="1" x14ac:dyDescent="0.25">
      <c r="A4" s="68" t="s">
        <v>3</v>
      </c>
      <c r="B4" s="68"/>
      <c r="C4" s="68"/>
      <c r="D4" s="68"/>
      <c r="E4" s="68"/>
      <c r="F4" s="68"/>
      <c r="G4" s="68"/>
    </row>
    <row r="5" spans="1:20" ht="5.25" customHeight="1" x14ac:dyDescent="0.25">
      <c r="A5" s="10"/>
      <c r="B5" s="10"/>
      <c r="C5" s="10"/>
      <c r="D5" s="10"/>
      <c r="E5" s="54"/>
      <c r="F5" s="10"/>
      <c r="G5" s="9"/>
    </row>
    <row r="6" spans="1:20" ht="2.25" customHeight="1" x14ac:dyDescent="0.25">
      <c r="A6" s="14"/>
      <c r="B6" s="14"/>
      <c r="C6" s="14"/>
      <c r="D6" s="14"/>
      <c r="E6" s="55"/>
      <c r="F6" s="14"/>
      <c r="G6" s="15"/>
    </row>
    <row r="7" spans="1:20" ht="6" customHeight="1" x14ac:dyDescent="0.25">
      <c r="A7" s="14"/>
      <c r="B7" s="14"/>
      <c r="C7" s="14"/>
      <c r="D7" s="14"/>
      <c r="E7" s="55"/>
      <c r="F7" s="14"/>
      <c r="G7" s="15"/>
    </row>
    <row r="8" spans="1:20" ht="27.75" customHeight="1" x14ac:dyDescent="0.25">
      <c r="A8" s="72" t="s">
        <v>2</v>
      </c>
      <c r="B8" s="72" t="s">
        <v>5</v>
      </c>
      <c r="C8" s="72" t="s">
        <v>8</v>
      </c>
      <c r="D8" s="72" t="s">
        <v>6</v>
      </c>
      <c r="E8" s="72"/>
      <c r="F8" s="72" t="s">
        <v>7</v>
      </c>
      <c r="G8" s="9"/>
    </row>
    <row r="9" spans="1:20" ht="45" customHeight="1" x14ac:dyDescent="0.25">
      <c r="A9" s="72"/>
      <c r="B9" s="72"/>
      <c r="C9" s="72"/>
      <c r="D9" s="11" t="s">
        <v>0</v>
      </c>
      <c r="E9" s="56" t="s">
        <v>1</v>
      </c>
      <c r="F9" s="72"/>
      <c r="G9" s="9"/>
    </row>
    <row r="10" spans="1:20" x14ac:dyDescent="0.25">
      <c r="A10" s="12">
        <v>1</v>
      </c>
      <c r="B10" s="12">
        <v>2</v>
      </c>
      <c r="C10" s="12">
        <v>3</v>
      </c>
      <c r="D10" s="12">
        <v>4</v>
      </c>
      <c r="E10" s="57">
        <v>5</v>
      </c>
      <c r="F10" s="12">
        <v>6</v>
      </c>
      <c r="G10" s="9"/>
    </row>
    <row r="11" spans="1:20" ht="42" customHeight="1" x14ac:dyDescent="0.25">
      <c r="A11" s="67" t="s">
        <v>59</v>
      </c>
      <c r="B11" s="67"/>
      <c r="C11" s="67"/>
      <c r="D11" s="67"/>
      <c r="E11" s="67"/>
      <c r="F11" s="67"/>
      <c r="G11" s="16"/>
      <c r="H11" s="44"/>
      <c r="I11" s="3"/>
      <c r="J11" s="3"/>
      <c r="K11" s="3"/>
      <c r="L11" s="3"/>
      <c r="M11" s="3" t="s">
        <v>66</v>
      </c>
      <c r="N11" s="3"/>
      <c r="O11" s="3"/>
      <c r="P11" s="3"/>
      <c r="Q11" s="3"/>
      <c r="R11" s="3"/>
      <c r="S11" s="3"/>
      <c r="T11" s="3"/>
    </row>
    <row r="12" spans="1:20" s="1" customFormat="1" ht="74.25" customHeight="1" x14ac:dyDescent="0.25">
      <c r="A12" s="30" t="s">
        <v>9</v>
      </c>
      <c r="B12" s="31" t="s">
        <v>22</v>
      </c>
      <c r="C12" s="32" t="s">
        <v>21</v>
      </c>
      <c r="D12" s="32">
        <v>100</v>
      </c>
      <c r="E12" s="58">
        <v>100</v>
      </c>
      <c r="F12" s="27">
        <f t="shared" ref="F12:F39" si="0">IF(D12&gt;E12,E12/D12,1)</f>
        <v>1</v>
      </c>
      <c r="G12" s="17"/>
      <c r="H12" s="45"/>
    </row>
    <row r="13" spans="1:20" ht="75" x14ac:dyDescent="0.25">
      <c r="A13" s="33" t="s">
        <v>10</v>
      </c>
      <c r="B13" s="34" t="s">
        <v>22</v>
      </c>
      <c r="C13" s="35" t="s">
        <v>21</v>
      </c>
      <c r="D13" s="35">
        <v>100</v>
      </c>
      <c r="E13" s="59">
        <v>100</v>
      </c>
      <c r="F13" s="27">
        <f t="shared" si="0"/>
        <v>1</v>
      </c>
      <c r="G13" s="9"/>
      <c r="H13" s="45"/>
    </row>
    <row r="14" spans="1:20" ht="142.5" customHeight="1" x14ac:dyDescent="0.25">
      <c r="A14" s="33" t="s">
        <v>11</v>
      </c>
      <c r="B14" s="36" t="s">
        <v>24</v>
      </c>
      <c r="C14" s="32" t="s">
        <v>21</v>
      </c>
      <c r="D14" s="32">
        <v>1.57</v>
      </c>
      <c r="E14" s="58">
        <v>1.57</v>
      </c>
      <c r="F14" s="27">
        <f t="shared" si="0"/>
        <v>1</v>
      </c>
      <c r="G14" s="9"/>
    </row>
    <row r="15" spans="1:20" ht="240" x14ac:dyDescent="0.25">
      <c r="A15" s="33" t="s">
        <v>12</v>
      </c>
      <c r="B15" s="36" t="s">
        <v>51</v>
      </c>
      <c r="C15" s="32" t="s">
        <v>21</v>
      </c>
      <c r="D15" s="32">
        <v>100</v>
      </c>
      <c r="E15" s="58">
        <v>100</v>
      </c>
      <c r="F15" s="27">
        <f t="shared" si="0"/>
        <v>1</v>
      </c>
      <c r="G15" s="9"/>
    </row>
    <row r="16" spans="1:20" ht="43.15" customHeight="1" x14ac:dyDescent="0.25">
      <c r="A16" s="33" t="s">
        <v>13</v>
      </c>
      <c r="B16" s="31" t="s">
        <v>23</v>
      </c>
      <c r="C16" s="32" t="s">
        <v>21</v>
      </c>
      <c r="D16" s="32">
        <v>99.98</v>
      </c>
      <c r="E16" s="58">
        <v>99.98</v>
      </c>
      <c r="F16" s="27">
        <f t="shared" si="0"/>
        <v>1</v>
      </c>
      <c r="G16" s="9"/>
    </row>
    <row r="17" spans="1:7" ht="135" customHeight="1" x14ac:dyDescent="0.25">
      <c r="A17" s="33" t="s">
        <v>14</v>
      </c>
      <c r="B17" s="31" t="s">
        <v>68</v>
      </c>
      <c r="C17" s="32" t="s">
        <v>21</v>
      </c>
      <c r="D17" s="32">
        <v>100</v>
      </c>
      <c r="E17" s="58">
        <v>100</v>
      </c>
      <c r="F17" s="27">
        <f t="shared" si="0"/>
        <v>1</v>
      </c>
      <c r="G17" s="9"/>
    </row>
    <row r="18" spans="1:7" ht="158.25" customHeight="1" x14ac:dyDescent="0.25">
      <c r="A18" s="33" t="s">
        <v>15</v>
      </c>
      <c r="B18" s="31" t="s">
        <v>60</v>
      </c>
      <c r="C18" s="32" t="s">
        <v>21</v>
      </c>
      <c r="D18" s="32">
        <v>100</v>
      </c>
      <c r="E18" s="58">
        <v>100</v>
      </c>
      <c r="F18" s="27">
        <f t="shared" si="0"/>
        <v>1</v>
      </c>
      <c r="G18" s="9"/>
    </row>
    <row r="19" spans="1:7" ht="75" x14ac:dyDescent="0.25">
      <c r="A19" s="33" t="s">
        <v>16</v>
      </c>
      <c r="B19" s="31" t="s">
        <v>78</v>
      </c>
      <c r="C19" s="32" t="s">
        <v>64</v>
      </c>
      <c r="D19" s="32">
        <v>307</v>
      </c>
      <c r="E19" s="58">
        <v>307</v>
      </c>
      <c r="F19" s="27">
        <f t="shared" si="0"/>
        <v>1</v>
      </c>
      <c r="G19" s="9"/>
    </row>
    <row r="20" spans="1:7" ht="90" x14ac:dyDescent="0.25">
      <c r="A20" s="33" t="s">
        <v>17</v>
      </c>
      <c r="B20" s="37" t="s">
        <v>69</v>
      </c>
      <c r="C20" s="32" t="s">
        <v>21</v>
      </c>
      <c r="D20" s="32">
        <v>100</v>
      </c>
      <c r="E20" s="58">
        <v>100</v>
      </c>
      <c r="F20" s="27">
        <f t="shared" si="0"/>
        <v>1</v>
      </c>
      <c r="G20" s="9"/>
    </row>
    <row r="21" spans="1:7" ht="240" x14ac:dyDescent="0.25">
      <c r="A21" s="33" t="s">
        <v>18</v>
      </c>
      <c r="B21" s="37" t="s">
        <v>72</v>
      </c>
      <c r="C21" s="32" t="s">
        <v>21</v>
      </c>
      <c r="D21" s="32">
        <v>100</v>
      </c>
      <c r="E21" s="58">
        <v>100</v>
      </c>
      <c r="F21" s="27">
        <f t="shared" si="0"/>
        <v>1</v>
      </c>
      <c r="G21" s="9"/>
    </row>
    <row r="22" spans="1:7" ht="95.25" customHeight="1" x14ac:dyDescent="0.25">
      <c r="A22" s="33" t="s">
        <v>19</v>
      </c>
      <c r="B22" s="37" t="s">
        <v>73</v>
      </c>
      <c r="C22" s="32" t="s">
        <v>21</v>
      </c>
      <c r="D22" s="32">
        <v>100</v>
      </c>
      <c r="E22" s="58">
        <v>100</v>
      </c>
      <c r="F22" s="27">
        <f t="shared" si="0"/>
        <v>1</v>
      </c>
      <c r="G22" s="9"/>
    </row>
    <row r="23" spans="1:7" ht="135" x14ac:dyDescent="0.25">
      <c r="A23" s="33" t="s">
        <v>20</v>
      </c>
      <c r="B23" s="41" t="s">
        <v>74</v>
      </c>
      <c r="C23" s="32" t="s">
        <v>21</v>
      </c>
      <c r="D23" s="32">
        <v>100</v>
      </c>
      <c r="E23" s="58">
        <v>100</v>
      </c>
      <c r="F23" s="27">
        <f t="shared" si="0"/>
        <v>1</v>
      </c>
      <c r="G23" s="9"/>
    </row>
    <row r="24" spans="1:7" ht="105" x14ac:dyDescent="0.25">
      <c r="A24" s="33" t="s">
        <v>27</v>
      </c>
      <c r="B24" s="41" t="s">
        <v>81</v>
      </c>
      <c r="C24" s="32" t="s">
        <v>76</v>
      </c>
      <c r="D24" s="32">
        <v>2</v>
      </c>
      <c r="E24" s="58">
        <v>2</v>
      </c>
      <c r="F24" s="27">
        <f t="shared" si="0"/>
        <v>1</v>
      </c>
      <c r="G24" s="9"/>
    </row>
    <row r="25" spans="1:7" ht="60" x14ac:dyDescent="0.25">
      <c r="A25" s="33" t="s">
        <v>28</v>
      </c>
      <c r="B25" s="41" t="s">
        <v>75</v>
      </c>
      <c r="C25" s="32" t="s">
        <v>76</v>
      </c>
      <c r="D25" s="32">
        <v>23</v>
      </c>
      <c r="E25" s="58">
        <v>23</v>
      </c>
      <c r="F25" s="27">
        <f t="shared" si="0"/>
        <v>1</v>
      </c>
      <c r="G25" s="9"/>
    </row>
    <row r="26" spans="1:7" ht="75" x14ac:dyDescent="0.25">
      <c r="A26" s="30" t="s">
        <v>29</v>
      </c>
      <c r="B26" s="31" t="s">
        <v>25</v>
      </c>
      <c r="C26" s="32" t="s">
        <v>21</v>
      </c>
      <c r="D26" s="32">
        <v>75</v>
      </c>
      <c r="E26" s="58">
        <v>87</v>
      </c>
      <c r="F26" s="27">
        <f t="shared" si="0"/>
        <v>1</v>
      </c>
      <c r="G26" s="9"/>
    </row>
    <row r="27" spans="1:7" ht="75" x14ac:dyDescent="0.25">
      <c r="A27" s="33" t="s">
        <v>30</v>
      </c>
      <c r="B27" s="31" t="s">
        <v>25</v>
      </c>
      <c r="C27" s="32" t="s">
        <v>21</v>
      </c>
      <c r="D27" s="32">
        <v>75</v>
      </c>
      <c r="E27" s="58">
        <v>87</v>
      </c>
      <c r="F27" s="27">
        <f t="shared" si="0"/>
        <v>1</v>
      </c>
      <c r="G27" s="10"/>
    </row>
    <row r="28" spans="1:7" ht="79.5" customHeight="1" x14ac:dyDescent="0.25">
      <c r="A28" s="33" t="s">
        <v>49</v>
      </c>
      <c r="B28" s="31" t="s">
        <v>26</v>
      </c>
      <c r="C28" s="32" t="s">
        <v>21</v>
      </c>
      <c r="D28" s="32">
        <v>80.5</v>
      </c>
      <c r="E28" s="58">
        <v>85.17</v>
      </c>
      <c r="F28" s="27">
        <f t="shared" si="0"/>
        <v>1</v>
      </c>
      <c r="G28" s="10"/>
    </row>
    <row r="29" spans="1:7" ht="84.75" customHeight="1" x14ac:dyDescent="0.25">
      <c r="A29" s="33" t="s">
        <v>50</v>
      </c>
      <c r="B29" s="31" t="s">
        <v>26</v>
      </c>
      <c r="C29" s="32" t="s">
        <v>21</v>
      </c>
      <c r="D29" s="32">
        <v>80.5</v>
      </c>
      <c r="E29" s="58">
        <v>85.17</v>
      </c>
      <c r="F29" s="27">
        <f t="shared" si="0"/>
        <v>1</v>
      </c>
      <c r="G29" s="10"/>
    </row>
    <row r="30" spans="1:7" ht="80.25" customHeight="1" x14ac:dyDescent="0.25">
      <c r="A30" s="33" t="s">
        <v>57</v>
      </c>
      <c r="B30" s="31" t="s">
        <v>26</v>
      </c>
      <c r="C30" s="32" t="s">
        <v>21</v>
      </c>
      <c r="D30" s="32">
        <v>80.5</v>
      </c>
      <c r="E30" s="58">
        <v>85.17</v>
      </c>
      <c r="F30" s="27">
        <f t="shared" si="0"/>
        <v>1</v>
      </c>
      <c r="G30" s="10"/>
    </row>
    <row r="31" spans="1:7" ht="80.25" customHeight="1" x14ac:dyDescent="0.25">
      <c r="A31" s="33" t="s">
        <v>61</v>
      </c>
      <c r="B31" s="37" t="s">
        <v>77</v>
      </c>
      <c r="C31" s="32" t="s">
        <v>76</v>
      </c>
      <c r="D31" s="32">
        <v>6</v>
      </c>
      <c r="E31" s="58">
        <v>6</v>
      </c>
      <c r="F31" s="27">
        <f t="shared" si="0"/>
        <v>1</v>
      </c>
      <c r="G31" s="10"/>
    </row>
    <row r="32" spans="1:7" ht="92.25" customHeight="1" x14ac:dyDescent="0.25">
      <c r="A32" s="33" t="s">
        <v>63</v>
      </c>
      <c r="B32" s="31" t="s">
        <v>56</v>
      </c>
      <c r="C32" s="32" t="s">
        <v>21</v>
      </c>
      <c r="D32" s="19">
        <v>4.57</v>
      </c>
      <c r="E32" s="58">
        <v>6.8</v>
      </c>
      <c r="F32" s="27">
        <f t="shared" si="0"/>
        <v>1</v>
      </c>
      <c r="G32" s="10"/>
    </row>
    <row r="33" spans="1:7" ht="92.25" customHeight="1" x14ac:dyDescent="0.25">
      <c r="A33" s="33" t="s">
        <v>84</v>
      </c>
      <c r="B33" s="31" t="s">
        <v>56</v>
      </c>
      <c r="C33" s="32" t="s">
        <v>21</v>
      </c>
      <c r="D33" s="19">
        <v>4.57</v>
      </c>
      <c r="E33" s="58">
        <v>6.8</v>
      </c>
      <c r="F33" s="27">
        <f t="shared" si="0"/>
        <v>1</v>
      </c>
      <c r="G33" s="10"/>
    </row>
    <row r="34" spans="1:7" ht="75" x14ac:dyDescent="0.25">
      <c r="A34" s="30" t="s">
        <v>85</v>
      </c>
      <c r="B34" s="41" t="s">
        <v>58</v>
      </c>
      <c r="C34" s="32" t="s">
        <v>21</v>
      </c>
      <c r="D34" s="32">
        <v>24</v>
      </c>
      <c r="E34" s="58">
        <v>28</v>
      </c>
      <c r="F34" s="27">
        <f t="shared" si="0"/>
        <v>1</v>
      </c>
      <c r="G34" s="10"/>
    </row>
    <row r="35" spans="1:7" ht="75" x14ac:dyDescent="0.25">
      <c r="A35" s="30" t="s">
        <v>86</v>
      </c>
      <c r="B35" s="41" t="s">
        <v>82</v>
      </c>
      <c r="C35" s="32" t="s">
        <v>83</v>
      </c>
      <c r="D35" s="32">
        <v>4</v>
      </c>
      <c r="E35" s="58">
        <v>4</v>
      </c>
      <c r="F35" s="27">
        <f t="shared" si="0"/>
        <v>1</v>
      </c>
      <c r="G35" s="10"/>
    </row>
    <row r="36" spans="1:7" ht="90" x14ac:dyDescent="0.25">
      <c r="A36" s="30" t="s">
        <v>87</v>
      </c>
      <c r="B36" s="42" t="s">
        <v>62</v>
      </c>
      <c r="C36" s="32" t="s">
        <v>64</v>
      </c>
      <c r="D36" s="32">
        <v>3</v>
      </c>
      <c r="E36" s="58">
        <v>3</v>
      </c>
      <c r="F36" s="27">
        <f t="shared" si="0"/>
        <v>1</v>
      </c>
      <c r="G36" s="10"/>
    </row>
    <row r="37" spans="1:7" ht="60" x14ac:dyDescent="0.25">
      <c r="A37" s="30" t="s">
        <v>88</v>
      </c>
      <c r="B37" s="42" t="s">
        <v>79</v>
      </c>
      <c r="C37" s="32" t="s">
        <v>64</v>
      </c>
      <c r="D37" s="32">
        <v>1</v>
      </c>
      <c r="E37" s="58">
        <v>1</v>
      </c>
      <c r="F37" s="27">
        <f t="shared" si="0"/>
        <v>1</v>
      </c>
      <c r="G37" s="10"/>
    </row>
    <row r="38" spans="1:7" ht="45" x14ac:dyDescent="0.25">
      <c r="A38" s="30" t="s">
        <v>89</v>
      </c>
      <c r="B38" s="42" t="s">
        <v>80</v>
      </c>
      <c r="C38" s="32" t="s">
        <v>21</v>
      </c>
      <c r="D38" s="32">
        <v>100</v>
      </c>
      <c r="E38" s="58">
        <v>100</v>
      </c>
      <c r="F38" s="27">
        <f t="shared" si="0"/>
        <v>1</v>
      </c>
      <c r="G38" s="10"/>
    </row>
    <row r="39" spans="1:7" ht="45" x14ac:dyDescent="0.25">
      <c r="A39" s="30" t="s">
        <v>90</v>
      </c>
      <c r="B39" s="42" t="s">
        <v>80</v>
      </c>
      <c r="C39" s="32" t="s">
        <v>21</v>
      </c>
      <c r="D39" s="32">
        <v>100</v>
      </c>
      <c r="E39" s="58">
        <v>100</v>
      </c>
      <c r="F39" s="27">
        <f t="shared" si="0"/>
        <v>1</v>
      </c>
      <c r="G39" s="10"/>
    </row>
    <row r="40" spans="1:7" ht="19.5" customHeight="1" x14ac:dyDescent="0.25">
      <c r="A40" s="18"/>
      <c r="B40" s="20" t="s">
        <v>4</v>
      </c>
      <c r="C40" s="19"/>
      <c r="D40" s="19"/>
      <c r="E40" s="58"/>
      <c r="F40" s="47">
        <f>AVERAGE(F12:F36)*100</f>
        <v>100</v>
      </c>
      <c r="G40" s="10"/>
    </row>
    <row r="41" spans="1:7" ht="6.75" customHeight="1" x14ac:dyDescent="0.25">
      <c r="A41" s="21"/>
      <c r="B41" s="22"/>
      <c r="C41" s="22"/>
      <c r="D41" s="22"/>
      <c r="E41" s="60"/>
      <c r="F41" s="22"/>
      <c r="G41" s="10"/>
    </row>
    <row r="42" spans="1:7" ht="6.75" customHeight="1" x14ac:dyDescent="0.25">
      <c r="A42" s="21"/>
      <c r="B42" s="22"/>
      <c r="C42" s="22"/>
      <c r="D42" s="22"/>
      <c r="E42" s="60"/>
      <c r="F42" s="22"/>
      <c r="G42" s="10"/>
    </row>
    <row r="43" spans="1:7" ht="32.25" customHeight="1" x14ac:dyDescent="0.25">
      <c r="A43" s="69" t="s">
        <v>32</v>
      </c>
      <c r="B43" s="70"/>
      <c r="C43" s="70"/>
      <c r="D43" s="70"/>
      <c r="E43" s="70"/>
      <c r="F43" s="70"/>
      <c r="G43" s="10"/>
    </row>
    <row r="44" spans="1:7" ht="32.25" customHeight="1" x14ac:dyDescent="0.25">
      <c r="A44" s="30" t="s">
        <v>9</v>
      </c>
      <c r="B44" s="38" t="s">
        <v>33</v>
      </c>
      <c r="C44" s="32" t="s">
        <v>21</v>
      </c>
      <c r="D44" s="32">
        <v>11</v>
      </c>
      <c r="E44" s="61">
        <v>11</v>
      </c>
      <c r="F44" s="27">
        <f>IF(D44&gt;E44,E44/D44,1)</f>
        <v>1</v>
      </c>
      <c r="G44" s="10"/>
    </row>
    <row r="45" spans="1:7" ht="60" x14ac:dyDescent="0.25">
      <c r="A45" s="30" t="s">
        <v>10</v>
      </c>
      <c r="B45" s="39" t="s">
        <v>34</v>
      </c>
      <c r="C45" s="32" t="s">
        <v>21</v>
      </c>
      <c r="D45" s="32">
        <v>100</v>
      </c>
      <c r="E45" s="58">
        <v>100</v>
      </c>
      <c r="F45" s="27">
        <f t="shared" ref="F45:F63" si="1">IF(D45&gt;E45,E45/D45,1)</f>
        <v>1</v>
      </c>
      <c r="G45" s="10"/>
    </row>
    <row r="46" spans="1:7" ht="60" x14ac:dyDescent="0.25">
      <c r="A46" s="30" t="s">
        <v>11</v>
      </c>
      <c r="B46" s="38" t="s">
        <v>35</v>
      </c>
      <c r="C46" s="32" t="s">
        <v>21</v>
      </c>
      <c r="D46" s="32">
        <v>89.6</v>
      </c>
      <c r="E46" s="61">
        <v>87.5</v>
      </c>
      <c r="F46" s="27">
        <f t="shared" si="1"/>
        <v>0.97656250000000011</v>
      </c>
      <c r="G46" s="10"/>
    </row>
    <row r="47" spans="1:7" ht="75" x14ac:dyDescent="0.25">
      <c r="A47" s="30" t="s">
        <v>12</v>
      </c>
      <c r="B47" s="38" t="s">
        <v>36</v>
      </c>
      <c r="C47" s="32" t="s">
        <v>21</v>
      </c>
      <c r="D47" s="32">
        <v>100</v>
      </c>
      <c r="E47" s="58">
        <v>100</v>
      </c>
      <c r="F47" s="27">
        <f t="shared" si="1"/>
        <v>1</v>
      </c>
      <c r="G47" s="10"/>
    </row>
    <row r="48" spans="1:7" ht="56.45" customHeight="1" x14ac:dyDescent="0.25">
      <c r="A48" s="30" t="s">
        <v>13</v>
      </c>
      <c r="B48" s="38" t="s">
        <v>35</v>
      </c>
      <c r="C48" s="32" t="s">
        <v>21</v>
      </c>
      <c r="D48" s="32">
        <v>89.6</v>
      </c>
      <c r="E48" s="61">
        <v>87.5</v>
      </c>
      <c r="F48" s="27">
        <f t="shared" si="1"/>
        <v>0.97656250000000011</v>
      </c>
      <c r="G48" s="10"/>
    </row>
    <row r="49" spans="1:7" ht="74.45" customHeight="1" x14ac:dyDescent="0.25">
      <c r="A49" s="30" t="s">
        <v>14</v>
      </c>
      <c r="B49" s="38" t="s">
        <v>36</v>
      </c>
      <c r="C49" s="32" t="s">
        <v>21</v>
      </c>
      <c r="D49" s="32">
        <v>100</v>
      </c>
      <c r="E49" s="58">
        <v>100</v>
      </c>
      <c r="F49" s="27">
        <f t="shared" si="1"/>
        <v>1</v>
      </c>
      <c r="G49" s="10"/>
    </row>
    <row r="50" spans="1:7" ht="71.25" customHeight="1" x14ac:dyDescent="0.25">
      <c r="A50" s="30" t="s">
        <v>15</v>
      </c>
      <c r="B50" s="40" t="s">
        <v>37</v>
      </c>
      <c r="C50" s="32" t="s">
        <v>21</v>
      </c>
      <c r="D50" s="19">
        <v>92</v>
      </c>
      <c r="E50" s="58">
        <v>92</v>
      </c>
      <c r="F50" s="27">
        <f t="shared" si="1"/>
        <v>1</v>
      </c>
      <c r="G50" s="10"/>
    </row>
    <row r="51" spans="1:7" ht="74.25" customHeight="1" x14ac:dyDescent="0.25">
      <c r="A51" s="30" t="s">
        <v>16</v>
      </c>
      <c r="B51" s="40" t="s">
        <v>52</v>
      </c>
      <c r="C51" s="32" t="s">
        <v>21</v>
      </c>
      <c r="D51" s="32">
        <v>100</v>
      </c>
      <c r="E51" s="58">
        <v>100</v>
      </c>
      <c r="F51" s="27">
        <f t="shared" si="1"/>
        <v>1</v>
      </c>
      <c r="G51" s="10"/>
    </row>
    <row r="52" spans="1:7" ht="249.75" customHeight="1" x14ac:dyDescent="0.25">
      <c r="A52" s="30" t="s">
        <v>17</v>
      </c>
      <c r="B52" s="40" t="s">
        <v>65</v>
      </c>
      <c r="C52" s="32" t="s">
        <v>21</v>
      </c>
      <c r="D52" s="32">
        <v>100</v>
      </c>
      <c r="E52" s="58">
        <v>100</v>
      </c>
      <c r="F52" s="27">
        <f t="shared" si="1"/>
        <v>1</v>
      </c>
      <c r="G52" s="10"/>
    </row>
    <row r="53" spans="1:7" ht="90.75" customHeight="1" x14ac:dyDescent="0.25">
      <c r="A53" s="30" t="s">
        <v>18</v>
      </c>
      <c r="B53" s="40" t="s">
        <v>46</v>
      </c>
      <c r="C53" s="32" t="s">
        <v>21</v>
      </c>
      <c r="D53" s="32">
        <v>80</v>
      </c>
      <c r="E53" s="58">
        <v>100</v>
      </c>
      <c r="F53" s="27">
        <f t="shared" si="1"/>
        <v>1</v>
      </c>
      <c r="G53" s="10"/>
    </row>
    <row r="54" spans="1:7" ht="90" x14ac:dyDescent="0.25">
      <c r="A54" s="30" t="s">
        <v>19</v>
      </c>
      <c r="B54" s="40" t="s">
        <v>48</v>
      </c>
      <c r="C54" s="32" t="s">
        <v>21</v>
      </c>
      <c r="D54" s="32">
        <v>80</v>
      </c>
      <c r="E54" s="58">
        <v>100</v>
      </c>
      <c r="F54" s="27">
        <f t="shared" si="1"/>
        <v>1</v>
      </c>
      <c r="G54" s="10"/>
    </row>
    <row r="55" spans="1:7" ht="90" x14ac:dyDescent="0.25">
      <c r="A55" s="30" t="s">
        <v>20</v>
      </c>
      <c r="B55" s="40" t="s">
        <v>48</v>
      </c>
      <c r="C55" s="32" t="s">
        <v>21</v>
      </c>
      <c r="D55" s="32">
        <v>80</v>
      </c>
      <c r="E55" s="58">
        <v>100</v>
      </c>
      <c r="F55" s="27">
        <f t="shared" si="1"/>
        <v>1</v>
      </c>
      <c r="G55" s="10"/>
    </row>
    <row r="56" spans="1:7" ht="78.599999999999994" customHeight="1" x14ac:dyDescent="0.25">
      <c r="A56" s="30" t="s">
        <v>27</v>
      </c>
      <c r="B56" s="40" t="s">
        <v>38</v>
      </c>
      <c r="C56" s="32" t="s">
        <v>21</v>
      </c>
      <c r="D56" s="32">
        <v>100</v>
      </c>
      <c r="E56" s="58">
        <v>100</v>
      </c>
      <c r="F56" s="27">
        <f t="shared" si="1"/>
        <v>1</v>
      </c>
      <c r="G56" s="10"/>
    </row>
    <row r="57" spans="1:7" ht="60" x14ac:dyDescent="0.25">
      <c r="A57" s="30" t="s">
        <v>28</v>
      </c>
      <c r="B57" s="40" t="s">
        <v>39</v>
      </c>
      <c r="C57" s="32" t="s">
        <v>21</v>
      </c>
      <c r="D57" s="32">
        <v>100</v>
      </c>
      <c r="E57" s="58">
        <v>100</v>
      </c>
      <c r="F57" s="27">
        <f t="shared" si="1"/>
        <v>1</v>
      </c>
      <c r="G57" s="10"/>
    </row>
    <row r="58" spans="1:7" ht="89.45" customHeight="1" x14ac:dyDescent="0.25">
      <c r="A58" s="30" t="s">
        <v>29</v>
      </c>
      <c r="B58" s="38" t="s">
        <v>47</v>
      </c>
      <c r="C58" s="32" t="s">
        <v>21</v>
      </c>
      <c r="D58" s="32">
        <v>100</v>
      </c>
      <c r="E58" s="58">
        <v>100</v>
      </c>
      <c r="F58" s="27">
        <f t="shared" si="1"/>
        <v>1</v>
      </c>
      <c r="G58" s="10"/>
    </row>
    <row r="59" spans="1:7" ht="105" x14ac:dyDescent="0.25">
      <c r="A59" s="30" t="s">
        <v>30</v>
      </c>
      <c r="B59" s="38" t="s">
        <v>47</v>
      </c>
      <c r="C59" s="32" t="s">
        <v>21</v>
      </c>
      <c r="D59" s="32">
        <v>100</v>
      </c>
      <c r="E59" s="58">
        <v>100</v>
      </c>
      <c r="F59" s="27">
        <f t="shared" si="1"/>
        <v>1</v>
      </c>
      <c r="G59" s="10"/>
    </row>
    <row r="60" spans="1:7" ht="88.9" customHeight="1" x14ac:dyDescent="0.25">
      <c r="A60" s="30" t="s">
        <v>49</v>
      </c>
      <c r="B60" s="38" t="s">
        <v>47</v>
      </c>
      <c r="C60" s="32" t="s">
        <v>21</v>
      </c>
      <c r="D60" s="32">
        <v>100</v>
      </c>
      <c r="E60" s="58">
        <v>100</v>
      </c>
      <c r="F60" s="27">
        <f t="shared" si="1"/>
        <v>1</v>
      </c>
      <c r="G60" s="10"/>
    </row>
    <row r="61" spans="1:7" ht="60" x14ac:dyDescent="0.25">
      <c r="A61" s="30" t="s">
        <v>50</v>
      </c>
      <c r="B61" s="38" t="s">
        <v>53</v>
      </c>
      <c r="C61" s="32" t="s">
        <v>31</v>
      </c>
      <c r="D61" s="32">
        <v>1978</v>
      </c>
      <c r="E61" s="58">
        <v>2115</v>
      </c>
      <c r="F61" s="27">
        <f t="shared" si="1"/>
        <v>1</v>
      </c>
      <c r="G61" s="10"/>
    </row>
    <row r="62" spans="1:7" ht="76.900000000000006" customHeight="1" x14ac:dyDescent="0.25">
      <c r="A62" s="30" t="s">
        <v>57</v>
      </c>
      <c r="B62" s="38" t="s">
        <v>53</v>
      </c>
      <c r="C62" s="32" t="s">
        <v>31</v>
      </c>
      <c r="D62" s="32">
        <v>1978</v>
      </c>
      <c r="E62" s="58">
        <v>2115</v>
      </c>
      <c r="F62" s="27">
        <f t="shared" si="1"/>
        <v>1</v>
      </c>
      <c r="G62" s="10"/>
    </row>
    <row r="63" spans="1:7" ht="76.900000000000006" customHeight="1" x14ac:dyDescent="0.25">
      <c r="A63" s="30" t="s">
        <v>61</v>
      </c>
      <c r="B63" s="38" t="s">
        <v>70</v>
      </c>
      <c r="C63" s="32" t="s">
        <v>71</v>
      </c>
      <c r="D63" s="32">
        <v>22</v>
      </c>
      <c r="E63" s="58">
        <v>22</v>
      </c>
      <c r="F63" s="51">
        <f t="shared" si="1"/>
        <v>1</v>
      </c>
      <c r="G63" s="10"/>
    </row>
    <row r="64" spans="1:7" x14ac:dyDescent="0.25">
      <c r="A64" s="25" t="s">
        <v>4</v>
      </c>
      <c r="B64" s="26"/>
      <c r="C64" s="26"/>
      <c r="D64" s="26"/>
      <c r="E64" s="62"/>
      <c r="F64" s="46">
        <f>AVERAGE(F44:F63)*100</f>
        <v>99.765625</v>
      </c>
      <c r="G64" s="10"/>
    </row>
    <row r="65" spans="1:7" ht="15" customHeight="1" x14ac:dyDescent="0.25">
      <c r="A65" s="69" t="s">
        <v>40</v>
      </c>
      <c r="B65" s="70"/>
      <c r="C65" s="70"/>
      <c r="D65" s="70"/>
      <c r="E65" s="70"/>
      <c r="F65" s="70"/>
      <c r="G65" s="10"/>
    </row>
    <row r="66" spans="1:7" ht="32.25" customHeight="1" x14ac:dyDescent="0.25">
      <c r="A66" s="30" t="s">
        <v>9</v>
      </c>
      <c r="B66" s="38" t="s">
        <v>41</v>
      </c>
      <c r="C66" s="32" t="s">
        <v>21</v>
      </c>
      <c r="D66" s="32">
        <v>100</v>
      </c>
      <c r="E66" s="58">
        <v>100</v>
      </c>
      <c r="F66" s="27">
        <f t="shared" ref="F66:F70" si="2">IF(D66&gt;E66,E66/D66,1)</f>
        <v>1</v>
      </c>
      <c r="G66" s="10"/>
    </row>
    <row r="67" spans="1:7" x14ac:dyDescent="0.25">
      <c r="A67" s="30" t="s">
        <v>10</v>
      </c>
      <c r="B67" s="39" t="s">
        <v>43</v>
      </c>
      <c r="C67" s="32" t="s">
        <v>21</v>
      </c>
      <c r="D67" s="32">
        <v>100</v>
      </c>
      <c r="E67" s="58">
        <v>100</v>
      </c>
      <c r="F67" s="27">
        <f t="shared" si="2"/>
        <v>1</v>
      </c>
      <c r="G67" s="10"/>
    </row>
    <row r="68" spans="1:7" ht="45" x14ac:dyDescent="0.25">
      <c r="A68" s="30" t="s">
        <v>11</v>
      </c>
      <c r="B68" s="38" t="s">
        <v>42</v>
      </c>
      <c r="C68" s="32" t="s">
        <v>21</v>
      </c>
      <c r="D68" s="32">
        <v>61</v>
      </c>
      <c r="E68" s="58">
        <v>61.7</v>
      </c>
      <c r="F68" s="27">
        <f t="shared" si="2"/>
        <v>1</v>
      </c>
      <c r="G68" s="10"/>
    </row>
    <row r="69" spans="1:7" ht="75" x14ac:dyDescent="0.25">
      <c r="A69" s="30" t="s">
        <v>12</v>
      </c>
      <c r="B69" s="38" t="s">
        <v>54</v>
      </c>
      <c r="C69" s="32" t="s">
        <v>31</v>
      </c>
      <c r="D69" s="32">
        <v>1402</v>
      </c>
      <c r="E69" s="58">
        <v>1683</v>
      </c>
      <c r="F69" s="27">
        <f t="shared" si="2"/>
        <v>1</v>
      </c>
      <c r="G69" s="10"/>
    </row>
    <row r="70" spans="1:7" ht="74.45" customHeight="1" x14ac:dyDescent="0.25">
      <c r="A70" s="30" t="s">
        <v>13</v>
      </c>
      <c r="B70" s="38" t="s">
        <v>44</v>
      </c>
      <c r="C70" s="32" t="s">
        <v>21</v>
      </c>
      <c r="D70" s="32">
        <v>100</v>
      </c>
      <c r="E70" s="58">
        <v>100</v>
      </c>
      <c r="F70" s="27">
        <f t="shared" si="2"/>
        <v>1</v>
      </c>
      <c r="G70" s="10"/>
    </row>
    <row r="71" spans="1:7" ht="90" x14ac:dyDescent="0.25">
      <c r="A71" s="30" t="s">
        <v>14</v>
      </c>
      <c r="B71" s="40" t="s">
        <v>55</v>
      </c>
      <c r="C71" s="32" t="s">
        <v>21</v>
      </c>
      <c r="D71" s="32">
        <v>100</v>
      </c>
      <c r="E71" s="58">
        <v>100</v>
      </c>
      <c r="F71" s="27">
        <f t="shared" ref="F71:F74" si="3">IF(D71&gt;E71,E71/D71,1)</f>
        <v>1</v>
      </c>
      <c r="G71" s="10"/>
    </row>
    <row r="72" spans="1:7" ht="15.75" hidden="1" customHeight="1" x14ac:dyDescent="0.25">
      <c r="A72" s="18" t="s">
        <v>15</v>
      </c>
      <c r="B72" s="23" t="s">
        <v>43</v>
      </c>
      <c r="C72" s="19" t="s">
        <v>21</v>
      </c>
      <c r="D72" s="19">
        <v>100</v>
      </c>
      <c r="E72" s="58">
        <v>100</v>
      </c>
      <c r="F72" s="27">
        <f t="shared" si="3"/>
        <v>1</v>
      </c>
      <c r="G72" s="10"/>
    </row>
    <row r="73" spans="1:7" ht="75" hidden="1" customHeight="1" x14ac:dyDescent="0.25">
      <c r="A73" s="18" t="s">
        <v>16</v>
      </c>
      <c r="B73" s="23" t="s">
        <v>44</v>
      </c>
      <c r="C73" s="19" t="s">
        <v>21</v>
      </c>
      <c r="D73" s="19">
        <v>100</v>
      </c>
      <c r="E73" s="58">
        <v>100</v>
      </c>
      <c r="F73" s="27">
        <f t="shared" si="3"/>
        <v>1</v>
      </c>
      <c r="G73" s="10"/>
    </row>
    <row r="74" spans="1:7" ht="90" hidden="1" x14ac:dyDescent="0.25">
      <c r="A74" s="18" t="s">
        <v>17</v>
      </c>
      <c r="B74" s="24" t="s">
        <v>44</v>
      </c>
      <c r="C74" s="28" t="s">
        <v>21</v>
      </c>
      <c r="D74" s="28">
        <v>100</v>
      </c>
      <c r="E74" s="63">
        <v>100</v>
      </c>
      <c r="F74" s="27">
        <f t="shared" si="3"/>
        <v>1</v>
      </c>
      <c r="G74" s="10"/>
    </row>
    <row r="75" spans="1:7" x14ac:dyDescent="0.25">
      <c r="A75" s="25" t="s">
        <v>45</v>
      </c>
      <c r="B75" s="26"/>
      <c r="C75" s="26"/>
      <c r="D75" s="26"/>
      <c r="E75" s="62"/>
      <c r="F75" s="46">
        <f>AVERAGE(F66:F71)*100</f>
        <v>100</v>
      </c>
      <c r="G75" s="10"/>
    </row>
    <row r="76" spans="1:7" x14ac:dyDescent="0.25">
      <c r="A76" s="48" t="s">
        <v>67</v>
      </c>
      <c r="B76" s="49"/>
      <c r="C76" s="49"/>
      <c r="D76" s="49"/>
      <c r="E76" s="64"/>
      <c r="F76" s="50">
        <f>SUM(F40+F64+F75)/3</f>
        <v>99.921875</v>
      </c>
      <c r="G76" s="10"/>
    </row>
    <row r="77" spans="1:7" x14ac:dyDescent="0.25">
      <c r="A77" s="8"/>
      <c r="B77" s="7"/>
      <c r="C77" s="8"/>
      <c r="D77" s="8"/>
      <c r="E77" s="60"/>
      <c r="F77" s="8"/>
      <c r="G77" s="10"/>
    </row>
    <row r="78" spans="1:7" x14ac:dyDescent="0.25">
      <c r="A78" s="8"/>
      <c r="B78" s="7"/>
      <c r="C78" s="8"/>
      <c r="D78" s="8"/>
      <c r="E78" s="60"/>
      <c r="F78" s="8"/>
      <c r="G78" s="10"/>
    </row>
    <row r="79" spans="1:7" x14ac:dyDescent="0.25">
      <c r="A79" s="8"/>
      <c r="B79" s="7"/>
      <c r="C79" s="8"/>
      <c r="D79" s="8"/>
      <c r="E79" s="60"/>
      <c r="F79" s="8"/>
      <c r="G79" s="10"/>
    </row>
    <row r="80" spans="1:7" x14ac:dyDescent="0.25">
      <c r="A80" s="8"/>
      <c r="B80" s="7"/>
      <c r="C80" s="8"/>
      <c r="D80" s="8"/>
      <c r="E80" s="60"/>
      <c r="F80" s="8"/>
      <c r="G80" s="10"/>
    </row>
    <row r="81" spans="1:7" x14ac:dyDescent="0.25">
      <c r="A81" s="8"/>
      <c r="B81" s="7"/>
      <c r="C81" s="8"/>
      <c r="D81" s="8"/>
      <c r="E81" s="60"/>
      <c r="F81" s="8"/>
      <c r="G81" s="10"/>
    </row>
    <row r="82" spans="1:7" x14ac:dyDescent="0.25">
      <c r="A82" s="8"/>
      <c r="B82" s="7"/>
      <c r="C82" s="8"/>
      <c r="D82" s="8"/>
      <c r="E82" s="60"/>
      <c r="F82" s="8"/>
      <c r="G82" s="10"/>
    </row>
    <row r="83" spans="1:7" x14ac:dyDescent="0.25">
      <c r="A83" s="8"/>
      <c r="B83" s="7"/>
      <c r="C83" s="8"/>
      <c r="D83" s="8"/>
      <c r="E83" s="60"/>
      <c r="F83" s="8"/>
      <c r="G83" s="10"/>
    </row>
    <row r="84" spans="1:7" x14ac:dyDescent="0.25">
      <c r="A84" s="8"/>
      <c r="B84" s="7"/>
      <c r="C84" s="8"/>
      <c r="D84" s="8"/>
      <c r="E84" s="60"/>
      <c r="F84" s="8"/>
      <c r="G84" s="10"/>
    </row>
    <row r="85" spans="1:7" x14ac:dyDescent="0.25">
      <c r="A85" s="8"/>
      <c r="B85" s="7"/>
      <c r="C85" s="8"/>
      <c r="D85" s="8"/>
      <c r="E85" s="60"/>
      <c r="F85" s="8"/>
      <c r="G85" s="10"/>
    </row>
    <row r="86" spans="1:7" x14ac:dyDescent="0.25">
      <c r="A86" s="8"/>
      <c r="B86" s="7"/>
      <c r="C86" s="8"/>
      <c r="D86" s="8"/>
      <c r="E86" s="60"/>
      <c r="F86" s="8"/>
      <c r="G86" s="10"/>
    </row>
    <row r="87" spans="1:7" x14ac:dyDescent="0.25">
      <c r="A87" s="8"/>
      <c r="B87" s="7"/>
      <c r="C87" s="8"/>
      <c r="D87" s="8"/>
      <c r="E87" s="60"/>
      <c r="F87" s="8"/>
      <c r="G87" s="10"/>
    </row>
    <row r="88" spans="1:7" x14ac:dyDescent="0.25">
      <c r="A88" s="8"/>
      <c r="B88" s="7"/>
      <c r="C88" s="8"/>
      <c r="D88" s="8"/>
      <c r="E88" s="60"/>
      <c r="F88" s="8"/>
      <c r="G88" s="10"/>
    </row>
    <row r="89" spans="1:7" x14ac:dyDescent="0.25">
      <c r="A89" s="8"/>
      <c r="B89" s="7"/>
      <c r="C89" s="8"/>
      <c r="D89" s="8"/>
      <c r="E89" s="60"/>
      <c r="F89" s="8"/>
      <c r="G89" s="10"/>
    </row>
    <row r="90" spans="1:7" x14ac:dyDescent="0.25">
      <c r="A90" s="8"/>
      <c r="B90" s="7"/>
      <c r="C90" s="8"/>
      <c r="D90" s="8"/>
      <c r="E90" s="60"/>
      <c r="F90" s="8"/>
      <c r="G90" s="10"/>
    </row>
    <row r="91" spans="1:7" x14ac:dyDescent="0.25">
      <c r="A91" s="8"/>
      <c r="B91" s="7"/>
      <c r="C91" s="8"/>
      <c r="D91" s="8"/>
      <c r="E91" s="60"/>
      <c r="F91" s="8"/>
      <c r="G91" s="10"/>
    </row>
    <row r="92" spans="1:7" x14ac:dyDescent="0.25">
      <c r="A92" s="8"/>
      <c r="B92" s="7"/>
      <c r="C92" s="8"/>
      <c r="D92" s="8"/>
      <c r="E92" s="60"/>
      <c r="F92" s="8"/>
      <c r="G92" s="10"/>
    </row>
    <row r="93" spans="1:7" x14ac:dyDescent="0.25">
      <c r="A93" s="8"/>
      <c r="B93" s="7"/>
      <c r="C93" s="8"/>
      <c r="D93" s="8"/>
      <c r="E93" s="60"/>
      <c r="F93" s="8"/>
      <c r="G93" s="10"/>
    </row>
    <row r="94" spans="1:7" x14ac:dyDescent="0.25">
      <c r="A94" s="8"/>
      <c r="B94" s="7"/>
      <c r="C94" s="8"/>
      <c r="D94" s="8"/>
      <c r="E94" s="60"/>
      <c r="F94" s="8"/>
      <c r="G94" s="10"/>
    </row>
    <row r="95" spans="1:7" x14ac:dyDescent="0.25">
      <c r="A95" s="8"/>
      <c r="B95" s="7"/>
      <c r="C95" s="8"/>
      <c r="D95" s="8"/>
      <c r="E95" s="60"/>
      <c r="F95" s="8"/>
      <c r="G95" s="10"/>
    </row>
    <row r="96" spans="1:7" x14ac:dyDescent="0.25">
      <c r="A96" s="8"/>
      <c r="B96" s="7"/>
      <c r="C96" s="8"/>
      <c r="D96" s="8"/>
      <c r="E96" s="60"/>
      <c r="F96" s="8"/>
      <c r="G96" s="10"/>
    </row>
    <row r="97" spans="1:7" x14ac:dyDescent="0.25">
      <c r="A97" s="8"/>
      <c r="B97" s="7"/>
      <c r="C97" s="8"/>
      <c r="D97" s="8"/>
      <c r="E97" s="60"/>
      <c r="F97" s="8"/>
      <c r="G97" s="10"/>
    </row>
    <row r="98" spans="1:7" x14ac:dyDescent="0.25">
      <c r="A98" s="8"/>
      <c r="B98" s="7"/>
      <c r="C98" s="8"/>
      <c r="D98" s="8"/>
      <c r="E98" s="60"/>
      <c r="F98" s="8"/>
      <c r="G98" s="10"/>
    </row>
    <row r="99" spans="1:7" x14ac:dyDescent="0.25">
      <c r="A99" s="8"/>
      <c r="B99" s="7"/>
      <c r="C99" s="8"/>
      <c r="D99" s="8"/>
      <c r="E99" s="60"/>
      <c r="F99" s="8"/>
      <c r="G99" s="10"/>
    </row>
    <row r="100" spans="1:7" x14ac:dyDescent="0.25">
      <c r="A100" s="8"/>
      <c r="B100" s="7"/>
      <c r="C100" s="8"/>
      <c r="D100" s="8"/>
      <c r="E100" s="60"/>
      <c r="F100" s="8"/>
      <c r="G100" s="10"/>
    </row>
    <row r="101" spans="1:7" x14ac:dyDescent="0.25">
      <c r="A101" s="8"/>
      <c r="B101" s="7"/>
      <c r="C101" s="8"/>
      <c r="D101" s="8"/>
      <c r="E101" s="60"/>
      <c r="F101" s="8"/>
      <c r="G101" s="10"/>
    </row>
    <row r="102" spans="1:7" x14ac:dyDescent="0.25">
      <c r="A102" s="8"/>
      <c r="B102" s="7"/>
      <c r="C102" s="8"/>
      <c r="D102" s="8"/>
      <c r="E102" s="60"/>
      <c r="F102" s="8"/>
      <c r="G102" s="10"/>
    </row>
    <row r="103" spans="1:7" x14ac:dyDescent="0.25">
      <c r="A103" s="8"/>
      <c r="B103" s="7"/>
      <c r="C103" s="8"/>
      <c r="D103" s="8"/>
      <c r="E103" s="60"/>
      <c r="F103" s="8"/>
      <c r="G103" s="10"/>
    </row>
    <row r="104" spans="1:7" x14ac:dyDescent="0.25">
      <c r="A104" s="8"/>
      <c r="B104" s="7"/>
      <c r="C104" s="8"/>
      <c r="D104" s="8"/>
      <c r="E104" s="60"/>
      <c r="F104" s="8"/>
      <c r="G104" s="10"/>
    </row>
    <row r="105" spans="1:7" x14ac:dyDescent="0.25">
      <c r="A105" s="8"/>
      <c r="B105" s="7"/>
      <c r="C105" s="8"/>
      <c r="D105" s="8"/>
      <c r="E105" s="60"/>
      <c r="F105" s="8"/>
      <c r="G105" s="10"/>
    </row>
    <row r="106" spans="1:7" x14ac:dyDescent="0.25">
      <c r="A106" s="8"/>
      <c r="B106" s="7"/>
      <c r="C106" s="8"/>
      <c r="D106" s="8"/>
      <c r="E106" s="60"/>
      <c r="F106" s="8"/>
      <c r="G106" s="10"/>
    </row>
    <row r="107" spans="1:7" x14ac:dyDescent="0.25">
      <c r="A107" s="8"/>
      <c r="B107" s="7"/>
      <c r="C107" s="8"/>
      <c r="D107" s="8"/>
      <c r="E107" s="60"/>
      <c r="F107" s="8"/>
      <c r="G107" s="10"/>
    </row>
    <row r="108" spans="1:7" x14ac:dyDescent="0.25">
      <c r="A108" s="8"/>
      <c r="B108" s="7"/>
      <c r="C108" s="8"/>
      <c r="D108" s="8"/>
      <c r="E108" s="60"/>
      <c r="F108" s="8"/>
      <c r="G108" s="10"/>
    </row>
    <row r="109" spans="1:7" x14ac:dyDescent="0.25">
      <c r="A109" s="8"/>
      <c r="B109" s="7"/>
      <c r="C109" s="8"/>
      <c r="D109" s="8"/>
      <c r="E109" s="60"/>
      <c r="F109" s="8"/>
      <c r="G109" s="10"/>
    </row>
    <row r="110" spans="1:7" x14ac:dyDescent="0.25">
      <c r="A110" s="8"/>
      <c r="B110" s="7"/>
      <c r="C110" s="8"/>
      <c r="D110" s="8"/>
      <c r="E110" s="60"/>
      <c r="F110" s="8"/>
      <c r="G110" s="10"/>
    </row>
    <row r="111" spans="1:7" x14ac:dyDescent="0.25">
      <c r="A111" s="8"/>
      <c r="B111" s="7"/>
      <c r="C111" s="8"/>
      <c r="D111" s="8"/>
      <c r="E111" s="60"/>
      <c r="F111" s="8"/>
      <c r="G111" s="10"/>
    </row>
    <row r="112" spans="1:7" x14ac:dyDescent="0.25">
      <c r="A112" s="8"/>
      <c r="B112" s="7"/>
      <c r="C112" s="8"/>
      <c r="D112" s="8"/>
      <c r="E112" s="60"/>
      <c r="F112" s="8"/>
      <c r="G112" s="10"/>
    </row>
    <row r="113" spans="1:7" x14ac:dyDescent="0.25">
      <c r="A113" s="6"/>
      <c r="B113" s="5"/>
      <c r="C113" s="6"/>
      <c r="D113" s="6"/>
      <c r="E113" s="65"/>
      <c r="F113" s="6"/>
      <c r="G113" s="4"/>
    </row>
    <row r="114" spans="1:7" x14ac:dyDescent="0.25">
      <c r="A114" s="6"/>
      <c r="B114" s="5"/>
      <c r="C114" s="6"/>
      <c r="D114" s="6"/>
      <c r="E114" s="65"/>
      <c r="F114" s="6"/>
      <c r="G114" s="4"/>
    </row>
    <row r="115" spans="1:7" x14ac:dyDescent="0.25">
      <c r="A115" s="6"/>
      <c r="B115" s="5"/>
      <c r="C115" s="6"/>
      <c r="D115" s="6"/>
      <c r="E115" s="65"/>
      <c r="F115" s="6"/>
      <c r="G115" s="4"/>
    </row>
    <row r="116" spans="1:7" x14ac:dyDescent="0.25">
      <c r="A116" s="6"/>
      <c r="B116" s="5"/>
      <c r="C116" s="6"/>
      <c r="D116" s="6"/>
      <c r="E116" s="65"/>
      <c r="F116" s="6"/>
      <c r="G116" s="4"/>
    </row>
    <row r="117" spans="1:7" x14ac:dyDescent="0.25">
      <c r="A117" s="6"/>
      <c r="B117" s="5"/>
      <c r="C117" s="6"/>
      <c r="D117" s="6"/>
      <c r="E117" s="65"/>
      <c r="F117" s="6"/>
      <c r="G117" s="4"/>
    </row>
    <row r="118" spans="1:7" x14ac:dyDescent="0.25">
      <c r="A118" s="6"/>
      <c r="B118" s="5"/>
      <c r="C118" s="6"/>
      <c r="D118" s="6"/>
      <c r="E118" s="65"/>
      <c r="F118" s="6"/>
      <c r="G118" s="4"/>
    </row>
    <row r="119" spans="1:7" x14ac:dyDescent="0.25">
      <c r="A119" s="6"/>
      <c r="B119" s="5"/>
      <c r="C119" s="6"/>
      <c r="D119" s="6"/>
      <c r="E119" s="65"/>
      <c r="F119" s="6"/>
      <c r="G119" s="4"/>
    </row>
    <row r="120" spans="1:7" x14ac:dyDescent="0.25">
      <c r="A120" s="6"/>
      <c r="B120" s="5"/>
      <c r="C120" s="6"/>
      <c r="D120" s="6"/>
      <c r="E120" s="65"/>
      <c r="F120" s="6"/>
      <c r="G120" s="4"/>
    </row>
    <row r="121" spans="1:7" x14ac:dyDescent="0.25">
      <c r="A121" s="6"/>
      <c r="B121" s="5"/>
      <c r="C121" s="6"/>
      <c r="D121" s="6"/>
      <c r="E121" s="65"/>
      <c r="F121" s="6"/>
      <c r="G121" s="4"/>
    </row>
    <row r="122" spans="1:7" x14ac:dyDescent="0.25">
      <c r="A122" s="6"/>
      <c r="B122" s="5"/>
      <c r="C122" s="6"/>
      <c r="D122" s="6"/>
      <c r="E122" s="65"/>
      <c r="F122" s="6"/>
      <c r="G122" s="4"/>
    </row>
    <row r="123" spans="1:7" x14ac:dyDescent="0.25">
      <c r="A123" s="6"/>
      <c r="B123" s="5"/>
      <c r="C123" s="6"/>
      <c r="D123" s="6"/>
      <c r="E123" s="65"/>
      <c r="F123" s="6"/>
      <c r="G123" s="4"/>
    </row>
    <row r="124" spans="1:7" x14ac:dyDescent="0.25">
      <c r="A124" s="6"/>
      <c r="B124" s="5"/>
      <c r="C124" s="6"/>
      <c r="D124" s="6"/>
      <c r="E124" s="65"/>
      <c r="F124" s="6"/>
      <c r="G124" s="4"/>
    </row>
    <row r="125" spans="1:7" x14ac:dyDescent="0.25">
      <c r="A125" s="6"/>
      <c r="B125" s="5"/>
      <c r="C125" s="6"/>
      <c r="D125" s="6"/>
      <c r="E125" s="65"/>
      <c r="F125" s="6"/>
      <c r="G125" s="4"/>
    </row>
    <row r="126" spans="1:7" x14ac:dyDescent="0.25">
      <c r="A126" s="6"/>
      <c r="B126" s="5"/>
      <c r="C126" s="6"/>
      <c r="D126" s="6"/>
      <c r="E126" s="65"/>
      <c r="F126" s="6"/>
      <c r="G126" s="4"/>
    </row>
    <row r="127" spans="1:7" x14ac:dyDescent="0.25">
      <c r="A127" s="6"/>
      <c r="B127" s="5"/>
      <c r="C127" s="6"/>
      <c r="D127" s="6"/>
      <c r="E127" s="65"/>
      <c r="F127" s="6"/>
      <c r="G127" s="4"/>
    </row>
    <row r="128" spans="1:7" x14ac:dyDescent="0.25">
      <c r="A128" s="6"/>
      <c r="B128" s="5"/>
      <c r="C128" s="6"/>
      <c r="D128" s="6"/>
      <c r="E128" s="65"/>
      <c r="F128" s="6"/>
      <c r="G128" s="4"/>
    </row>
    <row r="129" spans="1:7" x14ac:dyDescent="0.25">
      <c r="A129" s="6"/>
      <c r="B129" s="5"/>
      <c r="C129" s="6"/>
      <c r="D129" s="6"/>
      <c r="E129" s="65"/>
      <c r="F129" s="6"/>
      <c r="G129" s="4"/>
    </row>
    <row r="130" spans="1:7" x14ac:dyDescent="0.25">
      <c r="A130" s="6"/>
      <c r="B130" s="5"/>
      <c r="C130" s="6"/>
      <c r="D130" s="6"/>
      <c r="E130" s="65"/>
      <c r="F130" s="6"/>
      <c r="G130" s="4"/>
    </row>
    <row r="131" spans="1:7" x14ac:dyDescent="0.25">
      <c r="A131" s="6"/>
      <c r="B131" s="5"/>
      <c r="C131" s="6"/>
      <c r="D131" s="6"/>
      <c r="E131" s="65"/>
      <c r="F131" s="6"/>
      <c r="G131" s="4"/>
    </row>
    <row r="132" spans="1:7" x14ac:dyDescent="0.25">
      <c r="A132" s="6"/>
      <c r="B132" s="5"/>
      <c r="C132" s="6"/>
      <c r="D132" s="6"/>
      <c r="E132" s="65"/>
      <c r="F132" s="6"/>
      <c r="G132" s="4"/>
    </row>
    <row r="133" spans="1:7" x14ac:dyDescent="0.25">
      <c r="A133" s="6"/>
      <c r="B133" s="5"/>
      <c r="C133" s="6"/>
      <c r="D133" s="6"/>
      <c r="E133" s="65"/>
      <c r="F133" s="6"/>
      <c r="G133" s="4"/>
    </row>
    <row r="134" spans="1:7" x14ac:dyDescent="0.25">
      <c r="A134" s="6"/>
      <c r="B134" s="5"/>
      <c r="C134" s="6"/>
      <c r="D134" s="6"/>
      <c r="E134" s="65"/>
      <c r="F134" s="6"/>
      <c r="G134" s="4"/>
    </row>
    <row r="135" spans="1:7" x14ac:dyDescent="0.25">
      <c r="A135" s="6"/>
      <c r="B135" s="5"/>
      <c r="C135" s="6"/>
      <c r="D135" s="6"/>
      <c r="E135" s="65"/>
      <c r="F135" s="6"/>
      <c r="G135" s="4"/>
    </row>
    <row r="136" spans="1:7" x14ac:dyDescent="0.25">
      <c r="A136" s="6"/>
      <c r="B136" s="5"/>
      <c r="C136" s="6"/>
      <c r="D136" s="6"/>
      <c r="E136" s="65"/>
      <c r="F136" s="6"/>
      <c r="G136" s="4"/>
    </row>
    <row r="137" spans="1:7" x14ac:dyDescent="0.25">
      <c r="A137" s="1"/>
      <c r="B137" s="13"/>
      <c r="C137" s="1"/>
      <c r="D137" s="1"/>
      <c r="E137" s="66"/>
      <c r="F137" s="1"/>
    </row>
    <row r="138" spans="1:7" x14ac:dyDescent="0.25">
      <c r="B138" s="2"/>
    </row>
    <row r="139" spans="1:7" x14ac:dyDescent="0.25">
      <c r="B139" s="2"/>
    </row>
  </sheetData>
  <sheetProtection formatColumns="0" formatRows="0" insertColumns="0" insertRows="0" deleteColumns="0" deleteRows="0" selectLockedCells="1"/>
  <protectedRanges>
    <protectedRange algorithmName="SHA-512" hashValue="YToitUCbiyFJzuX0alzppGNc0sweundXc5BM2Jorq+yzUU43S9Zl99NPdKwr/vrVpl4nKRa52WYpEQrDEOk3Gg==" saltValue="7gr13g1/PG4mmy0NSllqVQ==" spinCount="100000" sqref="D76 C75 C40 C64 F44:F63 F66:F74 F12:F39" name="Диапазон1"/>
  </protectedRanges>
  <mergeCells count="10">
    <mergeCell ref="A11:F11"/>
    <mergeCell ref="A4:G4"/>
    <mergeCell ref="A65:F65"/>
    <mergeCell ref="A43:F43"/>
    <mergeCell ref="B3:F3"/>
    <mergeCell ref="D8:E8"/>
    <mergeCell ref="B8:B9"/>
    <mergeCell ref="A8:A9"/>
    <mergeCell ref="C8:C9"/>
    <mergeCell ref="F8:F9"/>
  </mergeCells>
  <pageMargins left="0.70866141732283472" right="0.70866141732283472" top="0.74803149606299213" bottom="0.74803149606299213" header="0.31496062992125984" footer="0.31496062992125984"/>
  <pageSetup paperSize="9" scale="6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2025-05-07T06:47:09Z</dcterms:modified>
</cp:coreProperties>
</file>