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119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Print_Area" localSheetId="0">Лист1!$A$1:$G$38</definedName>
  </definedNames>
  <calcPr calcId="162913"/>
</workbook>
</file>

<file path=xl/calcChain.xml><?xml version="1.0" encoding="utf-8"?>
<calcChain xmlns="http://schemas.openxmlformats.org/spreadsheetml/2006/main">
  <c r="F35" i="1" l="1"/>
  <c r="F36" i="1"/>
  <c r="F25" i="1"/>
  <c r="F39" i="1" l="1"/>
  <c r="C39" i="1"/>
  <c r="A38" i="1"/>
  <c r="F34" i="1"/>
  <c r="F33" i="1"/>
  <c r="F32" i="1"/>
  <c r="F31" i="1"/>
  <c r="F30" i="1"/>
  <c r="F29" i="1"/>
  <c r="F28" i="1"/>
  <c r="F27" i="1"/>
  <c r="B20" i="1" l="1"/>
  <c r="F20" i="1"/>
  <c r="F22" i="1" l="1"/>
  <c r="F26" i="1" l="1"/>
  <c r="F24" i="1"/>
  <c r="F23" i="1"/>
  <c r="F21" i="1"/>
  <c r="F19" i="1"/>
  <c r="F18" i="1"/>
  <c r="F17" i="1"/>
  <c r="F13" i="1"/>
  <c r="F12" i="1"/>
  <c r="B22" i="1" l="1"/>
</calcChain>
</file>

<file path=xl/sharedStrings.xml><?xml version="1.0" encoding="utf-8"?>
<sst xmlns="http://schemas.openxmlformats.org/spreadsheetml/2006/main" count="83" uniqueCount="58">
  <si>
    <t>ОТЧЕТ</t>
  </si>
  <si>
    <t>«Обеспечение качественными услугами транспортной системы и сферы жилищно–коммунального комплекса в  Исилькульском муниципальном районе Омской области»</t>
  </si>
  <si>
    <t>№   п/п</t>
  </si>
  <si>
    <t>Наименование ожидаемого результата реализации  муниципальной  программы (подпрограммы)</t>
  </si>
  <si>
    <t>Единица измерения</t>
  </si>
  <si>
    <t>План</t>
  </si>
  <si>
    <t>Факт</t>
  </si>
  <si>
    <t>Отклонение</t>
  </si>
  <si>
    <t>Причины не достижения ожидаемого результата реализации муниципальной программы (подпрограммы)</t>
  </si>
  <si>
    <t>Подпрограмма № 1"Развитие сети муниципальных межпоселковых автомобильных дорог Исилькульского муниципального района"</t>
  </si>
  <si>
    <t>1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</si>
  <si>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</si>
  <si>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%</t>
  </si>
  <si>
    <t>2</t>
  </si>
  <si>
    <t>3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</si>
  <si>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</si>
  <si>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>Подпрограмма № 2:"Развитие  инфраструктуры жилищно-коммунального комплекса  Исилькульского муниципального района"</t>
  </si>
  <si>
    <t>Количество полномочий переданных Исилькульским городским поселением на реализацию мероприятий по обеспечению жильем молодых семей</t>
  </si>
  <si>
    <t>единиц</t>
  </si>
  <si>
    <t>Количество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</t>
  </si>
  <si>
    <t>Количество молодых семей, которым предоставлена государственная поддержка на строительство или приобретение жилья</t>
  </si>
  <si>
    <t>4</t>
  </si>
  <si>
    <t>Организация мест для временного накопления  на территории  Исилькульского муниципального района</t>
  </si>
  <si>
    <t>5</t>
  </si>
  <si>
    <t xml:space="preserve">Осуществлено содержание мест (площадок) накопление твердых коммунальных отходов </t>
  </si>
  <si>
    <t>6</t>
  </si>
  <si>
    <t>Количество созданных мест (площадок) накопление твердых коммунальных отходов с контейнерами (бункерами)</t>
  </si>
  <si>
    <t>7</t>
  </si>
  <si>
    <t>Количество  ликвидированных несанкционированных  объектов  размещения твердых коммунальных отходов</t>
  </si>
  <si>
    <t>8</t>
  </si>
  <si>
    <t>9</t>
  </si>
  <si>
    <t xml:space="preserve">Обеспечение бесперебойным водоснабжением </t>
  </si>
  <si>
    <t>10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</si>
  <si>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</si>
  <si>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11</t>
  </si>
  <si>
    <t>12</t>
  </si>
  <si>
    <t>13</t>
  </si>
  <si>
    <t>14</t>
  </si>
  <si>
    <t>15</t>
  </si>
  <si>
    <t>16</t>
  </si>
  <si>
    <t>17</t>
  </si>
  <si>
    <t xml:space="preserve"> 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</si>
  <si>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>Степень реализации  объекта  "Межпоселковый водопровод и водопроводные сооружения с.Первотаровка  Исилькульского муниципального района Омской области"</t>
  </si>
  <si>
    <t>Отсутствие кредиторской задолженности</t>
  </si>
  <si>
    <t xml:space="preserve">Подключение (технологическое присоединение) объектов капитального строительства </t>
  </si>
  <si>
    <t>о достижении плановых значений ожидаемых результатов реализации муниципальной программы Исилькульского муниципального района Омской области за 2024 г.</t>
  </si>
  <si>
    <t>18</t>
  </si>
  <si>
    <t>Обеспечение бесперебойным   теплоснабжением</t>
  </si>
  <si>
    <t>Количество приобретенных резервных источников электроснабжения за текущий год</t>
  </si>
  <si>
    <t>Количество установленных дорожных знаков на дорогах находящихся в собственности муниципального района</t>
  </si>
  <si>
    <t>Количество предоставляемых услуг в год</t>
  </si>
  <si>
    <t>19</t>
  </si>
  <si>
    <t>Количество разработанной документации ( сметные расчеты с достоверностью сметной стоимости  на ликвидацию ТКО)</t>
  </si>
  <si>
    <t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и технической документации</t>
  </si>
  <si>
    <t>20</t>
  </si>
  <si>
    <t>21</t>
  </si>
  <si>
    <t>Начисления на  оплату труда за декабрь 2024 года, срок оплаты не позднее  28 числа  месяца следующего за отчетным, оплата  в размере 333 683,50 рублей была произведена в январе 2025 года.</t>
  </si>
  <si>
    <t>Приложение № 1 к постановлению Администрации Исилькульского муниципального района от 15.05.2025 г. №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</si>
</sst>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8"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4" fillId="0" borderId="0" xfId="0" applyNumberFormat="1" applyFont="1"/>
    <xf numFmtId="0" fontId="5" fillId="0" borderId="0" xfId="0" applyNumberFormat="1" applyFont="1"/>
    <xf numFmtId="0" fontId="5" fillId="0" borderId="0" xfId="0" applyNumberFormat="1" applyFont="1" applyAlignment="1">
      <alignment horizontal="center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3" fillId="0" borderId="0" xfId="0" applyNumberFormat="1" applyFont="1"/>
    <xf numFmtId="49" fontId="3" fillId="0" borderId="1" xfId="0" applyNumberFormat="1" applyFont="1" applyBorder="1"/>
    <xf numFmtId="0" fontId="3" fillId="0" borderId="1" xfId="0" applyNumberFormat="1" applyFont="1" applyBorder="1" applyAlignment="1">
      <alignment horizontal="justify" vertical="top"/>
    </xf>
    <xf numFmtId="0" fontId="3" fillId="0" borderId="5" xfId="0" applyNumberFormat="1" applyFont="1" applyBorder="1" applyAlignment="1">
      <alignment horizontal="center"/>
    </xf>
    <xf numFmtId="0" fontId="3" fillId="0" borderId="5" xfId="0" applyNumberFormat="1" applyFont="1" applyBorder="1"/>
    <xf numFmtId="0" fontId="3" fillId="0" borderId="2" xfId="0" applyNumberFormat="1" applyFont="1" applyBorder="1"/>
    <xf numFmtId="0" fontId="3" fillId="0" borderId="1" xfId="0" applyNumberFormat="1" applyFont="1" applyBorder="1"/>
    <xf numFmtId="49" fontId="3" fillId="0" borderId="5" xfId="0" applyNumberFormat="1" applyFont="1" applyBorder="1"/>
    <xf numFmtId="0" fontId="3" fillId="3" borderId="1" xfId="0" applyNumberFormat="1" applyFont="1" applyFill="1" applyBorder="1" applyAlignment="1">
      <alignment horizontal="justify" vertical="top"/>
    </xf>
    <xf numFmtId="49" fontId="5" fillId="0" borderId="0" xfId="0" applyNumberFormat="1" applyFont="1"/>
    <xf numFmtId="0" fontId="5" fillId="0" borderId="10" xfId="0" applyNumberFormat="1" applyFont="1" applyBorder="1"/>
    <xf numFmtId="0" fontId="5" fillId="0" borderId="11" xfId="0" applyNumberFormat="1" applyFont="1" applyBorder="1"/>
    <xf numFmtId="0" fontId="6" fillId="0" borderId="0" xfId="0" applyNumberFormat="1" applyFont="1"/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/>
    </xf>
    <xf numFmtId="0" fontId="7" fillId="3" borderId="1" xfId="0" applyNumberFormat="1" applyFont="1" applyFill="1" applyBorder="1" applyAlignment="1">
      <alignment wrapText="1"/>
    </xf>
    <xf numFmtId="0" fontId="7" fillId="3" borderId="1" xfId="0" applyNumberFormat="1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center" wrapText="1"/>
    </xf>
    <xf numFmtId="0" fontId="8" fillId="2" borderId="1" xfId="0" applyNumberFormat="1" applyFont="1" applyFill="1" applyBorder="1" applyAlignment="1">
      <alignment wrapText="1"/>
    </xf>
    <xf numFmtId="0" fontId="6" fillId="2" borderId="0" xfId="0" applyNumberFormat="1" applyFont="1" applyFill="1"/>
    <xf numFmtId="49" fontId="5" fillId="0" borderId="1" xfId="0" applyNumberFormat="1" applyFont="1" applyBorder="1"/>
    <xf numFmtId="0" fontId="9" fillId="0" borderId="2" xfId="0" applyNumberFormat="1" applyFont="1" applyBorder="1"/>
    <xf numFmtId="0" fontId="9" fillId="0" borderId="1" xfId="0" applyNumberFormat="1" applyFont="1" applyBorder="1" applyAlignment="1">
      <alignment wrapText="1"/>
    </xf>
    <xf numFmtId="0" fontId="1" fillId="0" borderId="0" xfId="0" applyNumberFormat="1" applyFont="1"/>
    <xf numFmtId="0" fontId="8" fillId="4" borderId="1" xfId="0" applyNumberFormat="1" applyFont="1" applyFill="1" applyBorder="1" applyAlignment="1">
      <alignment wrapText="1"/>
    </xf>
    <xf numFmtId="49" fontId="3" fillId="4" borderId="1" xfId="0" applyNumberFormat="1" applyFont="1" applyFill="1" applyBorder="1"/>
    <xf numFmtId="0" fontId="3" fillId="4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horizontal="center"/>
    </xf>
    <xf numFmtId="0" fontId="3" fillId="4" borderId="1" xfId="0" applyNumberFormat="1" applyFont="1" applyFill="1" applyBorder="1"/>
    <xf numFmtId="0" fontId="3" fillId="4" borderId="2" xfId="0" applyNumberFormat="1" applyFont="1" applyFill="1" applyBorder="1"/>
    <xf numFmtId="0" fontId="6" fillId="4" borderId="0" xfId="0" applyNumberFormat="1" applyFont="1" applyFill="1"/>
    <xf numFmtId="0" fontId="5" fillId="0" borderId="2" xfId="0" applyNumberFormat="1" applyFont="1" applyBorder="1" applyAlignment="1">
      <alignment horizontal="left" vertical="top" wrapText="1"/>
    </xf>
    <xf numFmtId="0" fontId="5" fillId="0" borderId="8" xfId="0" applyNumberFormat="1" applyFont="1" applyBorder="1" applyAlignment="1">
      <alignment horizontal="left" vertical="top" wrapText="1"/>
    </xf>
    <xf numFmtId="0" fontId="5" fillId="0" borderId="9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center"/>
    </xf>
    <xf numFmtId="0" fontId="3" fillId="2" borderId="0" xfId="0" applyNumberFormat="1" applyFont="1" applyFill="1" applyAlignment="1">
      <alignment wrapText="1"/>
    </xf>
    <xf numFmtId="0" fontId="5" fillId="2" borderId="7" xfId="0" applyNumberFormat="1" applyFont="1" applyFill="1" applyBorder="1" applyAlignment="1">
      <alignment horizontal="left" vertical="center" wrapText="1"/>
    </xf>
    <xf numFmtId="0" fontId="5" fillId="2" borderId="8" xfId="0" applyNumberFormat="1" applyFont="1" applyFill="1" applyBorder="1" applyAlignment="1">
      <alignment horizontal="left" vertical="center" wrapText="1"/>
    </xf>
    <xf numFmtId="0" fontId="5" fillId="2" borderId="9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5" fillId="2" borderId="4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Alignment="1">
      <alignment horizontal="center" wrapText="1"/>
    </xf>
    <xf numFmtId="0" fontId="5" fillId="0" borderId="1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5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7;&#1072;&#1075;&#1088;&#1091;&#1079;&#1082;&#1080;\&#1054;&#1094;&#1077;&#1085;&#1082;&#1080;%20&#1101;&#1092;&#1092;&#1077;&#1082;&#1090;&#1080;&#1074;&#1085;&#1086;&#1089;&#1090;&#1080;%20&#1088;&#1077;&#1072;&#1083;&#1080;&#1079;&#1072;&#1094;&#1080;&#1080;%20&#1046;&#1050;&#1061;-2023%20&#1080;&#1090;&#1086;&#1075;-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5;&#1056;&#1054;&#1043;&#1056;&#1040;&#1052;&#1052;&#1067;,%20&#1055;&#1054;&#1057;&#1058;&#1040;&#1053;&#1054;&#1042;&#1051;&#1045;&#1053;&#1048;&#1071;\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\2025\&#1054;&#1090;&#1095;&#1077;&#1090;\&#1056;&#1072;&#1089;&#1095;&#1077;&#1090;%20&#1101;&#1092;&#1092;&#1077;&#1082;&#1090;&#1080;&#1074;&#1085;&#1086;&#1089;&#1090;&#1080;%20&#1088;&#1077;&#1072;&#1083;&#1080;&#1079;&#1072;&#1094;&#1080;&#1080;%20&#1046;&#1050;&#1061;%20&#1080;&#1090;&#1086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5">
          <cell r="C25" t="str">
            <v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6">
          <cell r="B16" t="str">
            <v>Исполнение решения суда</v>
          </cell>
        </row>
        <row r="31">
          <cell r="A31" t="str">
            <v>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1"/>
  <sheetViews>
    <sheetView tabSelected="1" workbookViewId="0">
      <selection activeCell="E1" sqref="E1:G1"/>
    </sheetView>
  </sheetViews>
  <sheetFormatPr defaultColWidth="9.140625" defaultRowHeight="15" x14ac:dyDescent="0.25"/>
  <cols>
    <col min="1" max="1" width="4.140625" customWidth="1"/>
    <col min="2" max="2" width="47" customWidth="1"/>
    <col min="3" max="3" width="11.28515625" style="1" customWidth="1"/>
    <col min="4" max="4" width="11.28515625" customWidth="1"/>
    <col min="5" max="5" width="10.42578125" customWidth="1"/>
    <col min="6" max="6" width="11.85546875" customWidth="1"/>
    <col min="7" max="7" width="33.140625" customWidth="1"/>
    <col min="11" max="11" width="14.7109375" customWidth="1"/>
  </cols>
  <sheetData>
    <row r="1" spans="1:20" ht="37.5" customHeight="1" x14ac:dyDescent="0.25">
      <c r="E1" s="45" t="s">
        <v>57</v>
      </c>
      <c r="F1" s="45"/>
      <c r="G1" s="45"/>
    </row>
    <row r="2" spans="1:20" ht="22.5" customHeight="1" x14ac:dyDescent="0.25">
      <c r="A2" s="44" t="s">
        <v>0</v>
      </c>
      <c r="B2" s="44"/>
      <c r="C2" s="44"/>
      <c r="D2" s="44"/>
      <c r="E2" s="44"/>
      <c r="F2" s="44"/>
      <c r="G2" s="44"/>
    </row>
    <row r="3" spans="1:20" ht="36.75" customHeight="1" x14ac:dyDescent="0.25">
      <c r="A3" s="2"/>
      <c r="B3" s="53" t="s">
        <v>45</v>
      </c>
      <c r="C3" s="53"/>
      <c r="D3" s="53"/>
      <c r="E3" s="53"/>
      <c r="F3" s="53"/>
      <c r="G3" s="53"/>
    </row>
    <row r="4" spans="1:20" ht="48.75" customHeight="1" x14ac:dyDescent="0.25">
      <c r="A4" s="2"/>
      <c r="B4" s="53" t="s">
        <v>1</v>
      </c>
      <c r="C4" s="53"/>
      <c r="D4" s="53"/>
      <c r="E4" s="53"/>
      <c r="F4" s="53"/>
      <c r="G4" s="53"/>
    </row>
    <row r="5" spans="1:20" ht="6.75" customHeight="1" x14ac:dyDescent="0.25">
      <c r="A5" s="3"/>
      <c r="B5" s="3"/>
      <c r="C5" s="4"/>
      <c r="D5" s="3"/>
      <c r="E5" s="3"/>
      <c r="F5" s="3"/>
    </row>
    <row r="6" spans="1:20" ht="33.75" hidden="1" customHeight="1" x14ac:dyDescent="0.25">
      <c r="A6" s="3"/>
      <c r="B6" s="3"/>
      <c r="C6" s="4"/>
      <c r="D6" s="3"/>
      <c r="E6" s="3"/>
      <c r="F6" s="3"/>
    </row>
    <row r="7" spans="1:20" ht="7.5" customHeight="1" x14ac:dyDescent="0.25">
      <c r="A7" s="3"/>
      <c r="B7" s="3"/>
      <c r="C7" s="4"/>
      <c r="D7" s="3"/>
      <c r="E7" s="3"/>
      <c r="F7" s="3"/>
    </row>
    <row r="8" spans="1:20" x14ac:dyDescent="0.25">
      <c r="A8" s="56" t="s">
        <v>2</v>
      </c>
      <c r="B8" s="56" t="s">
        <v>3</v>
      </c>
      <c r="C8" s="49" t="s">
        <v>4</v>
      </c>
      <c r="D8" s="49" t="s">
        <v>5</v>
      </c>
      <c r="E8" s="49" t="s">
        <v>6</v>
      </c>
      <c r="F8" s="51" t="s">
        <v>7</v>
      </c>
      <c r="G8" s="54" t="s">
        <v>8</v>
      </c>
    </row>
    <row r="9" spans="1:20" x14ac:dyDescent="0.25">
      <c r="A9" s="57"/>
      <c r="B9" s="57"/>
      <c r="C9" s="50"/>
      <c r="D9" s="50"/>
      <c r="E9" s="50"/>
      <c r="F9" s="52"/>
      <c r="G9" s="55"/>
    </row>
    <row r="10" spans="1:20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6">
        <v>6</v>
      </c>
      <c r="G10" s="7">
        <v>7</v>
      </c>
    </row>
    <row r="11" spans="1:20" x14ac:dyDescent="0.25">
      <c r="A11" s="46" t="s">
        <v>9</v>
      </c>
      <c r="B11" s="47"/>
      <c r="C11" s="47"/>
      <c r="D11" s="47"/>
      <c r="E11" s="47"/>
      <c r="F11" s="47"/>
      <c r="G11" s="4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48" x14ac:dyDescent="0.25">
      <c r="A12" s="9" t="s">
        <v>10</v>
      </c>
      <c r="B12" s="10" t="s">
        <v>11</v>
      </c>
      <c r="C12" s="11" t="s">
        <v>12</v>
      </c>
      <c r="D12" s="12">
        <v>100</v>
      </c>
      <c r="E12" s="12">
        <v>100</v>
      </c>
      <c r="F12" s="13">
        <f>IF(E12=D12, 0, E12-D12)</f>
        <v>0</v>
      </c>
      <c r="G12" s="14"/>
    </row>
    <row r="13" spans="1:20" ht="48" x14ac:dyDescent="0.25">
      <c r="A13" s="15" t="s">
        <v>14</v>
      </c>
      <c r="B13" s="16" t="s">
        <v>15</v>
      </c>
      <c r="C13" s="11" t="s">
        <v>12</v>
      </c>
      <c r="D13" s="12">
        <v>100</v>
      </c>
      <c r="E13" s="12">
        <v>100</v>
      </c>
      <c r="F13" s="13">
        <f>IF(E13=D13, 0, E13-D13)</f>
        <v>0</v>
      </c>
      <c r="G13" s="14"/>
    </row>
    <row r="14" spans="1:20" hidden="1" x14ac:dyDescent="0.25">
      <c r="A14" s="17"/>
      <c r="B14" s="3"/>
      <c r="C14" s="4"/>
      <c r="D14" s="3"/>
      <c r="E14" s="3"/>
      <c r="F14" s="3"/>
      <c r="G14" s="18"/>
    </row>
    <row r="15" spans="1:20" hidden="1" x14ac:dyDescent="0.25">
      <c r="A15" s="17"/>
      <c r="B15" s="3"/>
      <c r="C15" s="4"/>
      <c r="D15" s="3"/>
      <c r="E15" s="3"/>
      <c r="F15" s="3"/>
      <c r="G15" s="19"/>
    </row>
    <row r="16" spans="1:20" x14ac:dyDescent="0.25">
      <c r="A16" s="43" t="s">
        <v>16</v>
      </c>
      <c r="B16" s="41"/>
      <c r="C16" s="41"/>
      <c r="D16" s="41"/>
      <c r="E16" s="41"/>
      <c r="F16" s="41"/>
      <c r="G16" s="42"/>
    </row>
    <row r="17" spans="1:7" s="20" customFormat="1" ht="36" x14ac:dyDescent="0.2">
      <c r="A17" s="9" t="s">
        <v>10</v>
      </c>
      <c r="B17" s="21" t="s">
        <v>17</v>
      </c>
      <c r="C17" s="22" t="s">
        <v>18</v>
      </c>
      <c r="D17" s="14">
        <v>1</v>
      </c>
      <c r="E17" s="14">
        <v>1</v>
      </c>
      <c r="F17" s="13">
        <f t="shared" ref="F17:F32" si="0">IF(E17=D17, 0, E17-D17)</f>
        <v>0</v>
      </c>
      <c r="G17" s="21"/>
    </row>
    <row r="18" spans="1:7" s="20" customFormat="1" ht="72" x14ac:dyDescent="0.2">
      <c r="A18" s="9" t="s">
        <v>13</v>
      </c>
      <c r="B18" s="23" t="s">
        <v>19</v>
      </c>
      <c r="C18" s="22" t="s">
        <v>18</v>
      </c>
      <c r="D18" s="14">
        <v>1</v>
      </c>
      <c r="E18" s="14">
        <v>1</v>
      </c>
      <c r="F18" s="13">
        <f t="shared" si="0"/>
        <v>0</v>
      </c>
      <c r="G18" s="21"/>
    </row>
    <row r="19" spans="1:7" s="20" customFormat="1" ht="36" x14ac:dyDescent="0.2">
      <c r="A19" s="9" t="s">
        <v>14</v>
      </c>
      <c r="B19" s="21" t="s">
        <v>20</v>
      </c>
      <c r="C19" s="22" t="s">
        <v>18</v>
      </c>
      <c r="D19" s="14">
        <v>3</v>
      </c>
      <c r="E19" s="14">
        <v>3</v>
      </c>
      <c r="F19" s="13">
        <f t="shared" si="0"/>
        <v>0</v>
      </c>
      <c r="G19" s="21"/>
    </row>
    <row r="20" spans="1:7" s="20" customFormat="1" ht="109.5" customHeight="1" x14ac:dyDescent="0.2">
      <c r="A20" s="9" t="s">
        <v>21</v>
      </c>
      <c r="B20" s="21" t="str">
        <f>[1]Лист1!$C$25</f>
        <v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v>
      </c>
      <c r="C20" s="22" t="s">
        <v>18</v>
      </c>
      <c r="D20" s="14">
        <v>1</v>
      </c>
      <c r="E20" s="14">
        <v>1</v>
      </c>
      <c r="F20" s="13">
        <f t="shared" ref="F20" si="1">IF(E20=D20, 0, E20-D20)</f>
        <v>0</v>
      </c>
      <c r="G20" s="21"/>
    </row>
    <row r="21" spans="1:7" s="20" customFormat="1" ht="24" x14ac:dyDescent="0.2">
      <c r="A21" s="9" t="s">
        <v>23</v>
      </c>
      <c r="B21" s="21" t="s">
        <v>22</v>
      </c>
      <c r="C21" s="22" t="s">
        <v>18</v>
      </c>
      <c r="D21" s="14">
        <v>1</v>
      </c>
      <c r="E21" s="14">
        <v>1</v>
      </c>
      <c r="F21" s="13">
        <f t="shared" si="0"/>
        <v>0</v>
      </c>
      <c r="G21" s="14"/>
    </row>
    <row r="22" spans="1:7" s="20" customFormat="1" ht="12" x14ac:dyDescent="0.2">
      <c r="A22" s="9" t="s">
        <v>25</v>
      </c>
      <c r="B22" s="24" t="str">
        <f>[2]Лист1!$B$16</f>
        <v>Исполнение решения суда</v>
      </c>
      <c r="C22" s="22" t="s">
        <v>18</v>
      </c>
      <c r="D22" s="14">
        <v>1</v>
      </c>
      <c r="E22" s="14">
        <v>1</v>
      </c>
      <c r="F22" s="13">
        <f t="shared" ref="F22" si="2">IF(E22=D22, 0, E22-D22)</f>
        <v>0</v>
      </c>
      <c r="G22" s="14"/>
    </row>
    <row r="23" spans="1:7" s="20" customFormat="1" ht="24" x14ac:dyDescent="0.2">
      <c r="A23" s="9" t="s">
        <v>27</v>
      </c>
      <c r="B23" s="24" t="s">
        <v>24</v>
      </c>
      <c r="C23" s="22" t="s">
        <v>18</v>
      </c>
      <c r="D23" s="14">
        <v>120</v>
      </c>
      <c r="E23" s="14">
        <v>120</v>
      </c>
      <c r="F23" s="13">
        <f t="shared" si="0"/>
        <v>0</v>
      </c>
      <c r="G23" s="14"/>
    </row>
    <row r="24" spans="1:7" s="20" customFormat="1" ht="24" x14ac:dyDescent="0.2">
      <c r="A24" s="9" t="s">
        <v>29</v>
      </c>
      <c r="B24" s="24" t="s">
        <v>26</v>
      </c>
      <c r="C24" s="22" t="s">
        <v>18</v>
      </c>
      <c r="D24" s="14">
        <v>2</v>
      </c>
      <c r="E24" s="14">
        <v>2</v>
      </c>
      <c r="F24" s="13">
        <f t="shared" si="0"/>
        <v>0</v>
      </c>
      <c r="G24" s="14"/>
    </row>
    <row r="25" spans="1:7" s="20" customFormat="1" ht="24" x14ac:dyDescent="0.2">
      <c r="A25" s="34" t="s">
        <v>30</v>
      </c>
      <c r="B25" s="24" t="s">
        <v>52</v>
      </c>
      <c r="C25" s="22" t="s">
        <v>18</v>
      </c>
      <c r="D25" s="14">
        <v>13</v>
      </c>
      <c r="E25" s="14">
        <v>13</v>
      </c>
      <c r="F25" s="13">
        <f t="shared" ref="F25" si="3">IF(E25=D25, 0, E25-D25)</f>
        <v>0</v>
      </c>
      <c r="G25" s="14"/>
    </row>
    <row r="26" spans="1:7" s="20" customFormat="1" ht="24" x14ac:dyDescent="0.2">
      <c r="A26" s="9" t="s">
        <v>32</v>
      </c>
      <c r="B26" s="24" t="s">
        <v>28</v>
      </c>
      <c r="C26" s="22" t="s">
        <v>18</v>
      </c>
      <c r="D26" s="14">
        <v>3</v>
      </c>
      <c r="E26" s="14">
        <v>3</v>
      </c>
      <c r="F26" s="13">
        <f t="shared" si="0"/>
        <v>0</v>
      </c>
      <c r="G26" s="14"/>
    </row>
    <row r="27" spans="1:7" s="20" customFormat="1" ht="12" x14ac:dyDescent="0.2">
      <c r="A27" s="9" t="s">
        <v>34</v>
      </c>
      <c r="B27" s="25" t="s">
        <v>50</v>
      </c>
      <c r="C27" s="22" t="s">
        <v>18</v>
      </c>
      <c r="D27" s="14">
        <v>1</v>
      </c>
      <c r="E27" s="14">
        <v>1</v>
      </c>
      <c r="F27" s="13">
        <f t="shared" si="0"/>
        <v>0</v>
      </c>
      <c r="G27" s="14"/>
    </row>
    <row r="28" spans="1:7" s="20" customFormat="1" ht="12" x14ac:dyDescent="0.2">
      <c r="A28" s="9" t="s">
        <v>35</v>
      </c>
      <c r="B28" s="25" t="s">
        <v>31</v>
      </c>
      <c r="C28" s="22" t="s">
        <v>12</v>
      </c>
      <c r="D28" s="14">
        <v>100</v>
      </c>
      <c r="E28" s="14">
        <v>100</v>
      </c>
      <c r="F28" s="13">
        <f t="shared" si="0"/>
        <v>0</v>
      </c>
      <c r="G28" s="14"/>
    </row>
    <row r="29" spans="1:7" s="20" customFormat="1" ht="36" x14ac:dyDescent="0.2">
      <c r="A29" s="9" t="s">
        <v>36</v>
      </c>
      <c r="B29" s="25" t="s">
        <v>33</v>
      </c>
      <c r="C29" s="22" t="s">
        <v>18</v>
      </c>
      <c r="D29" s="14">
        <v>6</v>
      </c>
      <c r="E29" s="14">
        <v>6</v>
      </c>
      <c r="F29" s="13">
        <f t="shared" si="0"/>
        <v>0</v>
      </c>
      <c r="G29" s="21"/>
    </row>
    <row r="30" spans="1:7" s="20" customFormat="1" ht="35.25" customHeight="1" x14ac:dyDescent="0.2">
      <c r="A30" s="9" t="s">
        <v>37</v>
      </c>
      <c r="B30" s="24" t="s">
        <v>47</v>
      </c>
      <c r="C30" s="22" t="s">
        <v>12</v>
      </c>
      <c r="D30" s="14">
        <v>100</v>
      </c>
      <c r="E30" s="14">
        <v>100</v>
      </c>
      <c r="F30" s="13">
        <f t="shared" si="0"/>
        <v>0</v>
      </c>
      <c r="G30" s="14"/>
    </row>
    <row r="31" spans="1:7" s="20" customFormat="1" ht="31.5" customHeight="1" x14ac:dyDescent="0.2">
      <c r="A31" s="9" t="s">
        <v>38</v>
      </c>
      <c r="B31" s="24" t="s">
        <v>44</v>
      </c>
      <c r="C31" s="22" t="s">
        <v>18</v>
      </c>
      <c r="D31" s="14">
        <v>1</v>
      </c>
      <c r="E31" s="14">
        <v>1</v>
      </c>
      <c r="F31" s="13">
        <f t="shared" si="0"/>
        <v>0</v>
      </c>
      <c r="G31" s="14"/>
    </row>
    <row r="32" spans="1:7" s="20" customFormat="1" ht="39" customHeight="1" x14ac:dyDescent="0.2">
      <c r="A32" s="9" t="s">
        <v>39</v>
      </c>
      <c r="B32" s="24" t="s">
        <v>42</v>
      </c>
      <c r="C32" s="22" t="s">
        <v>12</v>
      </c>
      <c r="D32" s="14">
        <v>100</v>
      </c>
      <c r="E32" s="14">
        <v>100</v>
      </c>
      <c r="F32" s="14">
        <f t="shared" si="0"/>
        <v>0</v>
      </c>
      <c r="G32" s="14"/>
    </row>
    <row r="33" spans="1:8" s="20" customFormat="1" ht="60" x14ac:dyDescent="0.2">
      <c r="A33" s="9" t="s">
        <v>40</v>
      </c>
      <c r="B33" s="24" t="s">
        <v>41</v>
      </c>
      <c r="C33" s="22" t="s">
        <v>12</v>
      </c>
      <c r="D33" s="14">
        <v>84.03</v>
      </c>
      <c r="E33" s="14">
        <v>84.03</v>
      </c>
      <c r="F33" s="13">
        <f>IF(E33=D33, 0, E33-D33)</f>
        <v>0</v>
      </c>
      <c r="G33" s="14"/>
    </row>
    <row r="34" spans="1:8" s="20" customFormat="1" ht="36" x14ac:dyDescent="0.2">
      <c r="A34" s="9" t="s">
        <v>46</v>
      </c>
      <c r="B34" s="26" t="s">
        <v>42</v>
      </c>
      <c r="C34" s="22" t="s">
        <v>12</v>
      </c>
      <c r="D34" s="14">
        <v>8</v>
      </c>
      <c r="E34" s="14">
        <v>8</v>
      </c>
      <c r="F34" s="13">
        <f>IF(E34=D34, 0, E34-D34)</f>
        <v>0</v>
      </c>
      <c r="G34" s="27"/>
      <c r="H34" s="28"/>
    </row>
    <row r="35" spans="1:8" s="39" customFormat="1" ht="60" x14ac:dyDescent="0.2">
      <c r="A35" s="34" t="s">
        <v>51</v>
      </c>
      <c r="B35" s="35" t="s">
        <v>53</v>
      </c>
      <c r="C35" s="36" t="s">
        <v>12</v>
      </c>
      <c r="D35" s="37">
        <v>100</v>
      </c>
      <c r="E35" s="37">
        <v>100</v>
      </c>
      <c r="F35" s="38">
        <f>IF(E35=D35, 0, E35-D35)</f>
        <v>0</v>
      </c>
      <c r="G35" s="33"/>
    </row>
    <row r="36" spans="1:8" s="20" customFormat="1" ht="33" customHeight="1" x14ac:dyDescent="0.2">
      <c r="A36" s="9" t="s">
        <v>54</v>
      </c>
      <c r="B36" s="26" t="s">
        <v>48</v>
      </c>
      <c r="C36" s="22" t="s">
        <v>18</v>
      </c>
      <c r="D36" s="14">
        <v>3</v>
      </c>
      <c r="E36" s="14">
        <v>3</v>
      </c>
      <c r="F36" s="13">
        <f>IF(E36=D36, 0, E36-D36)</f>
        <v>0</v>
      </c>
      <c r="G36" s="27"/>
      <c r="H36" s="28"/>
    </row>
    <row r="37" spans="1:8" s="20" customFormat="1" ht="60" x14ac:dyDescent="0.2">
      <c r="A37" s="9" t="s">
        <v>55</v>
      </c>
      <c r="B37" s="26" t="s">
        <v>43</v>
      </c>
      <c r="C37" s="22" t="s">
        <v>12</v>
      </c>
      <c r="D37" s="14">
        <v>100</v>
      </c>
      <c r="E37" s="14">
        <v>0</v>
      </c>
      <c r="F37" s="14">
        <v>100</v>
      </c>
      <c r="G37" s="33" t="s">
        <v>56</v>
      </c>
      <c r="H37" s="28"/>
    </row>
    <row r="38" spans="1:8" s="32" customFormat="1" x14ac:dyDescent="0.25">
      <c r="A38" s="40" t="str">
        <f>[2]Лист1!$A$31</f>
        <v>1</v>
      </c>
      <c r="B38" s="41"/>
      <c r="C38" s="41"/>
      <c r="D38" s="41"/>
      <c r="E38" s="41"/>
      <c r="F38" s="41"/>
      <c r="G38" s="42"/>
    </row>
    <row r="39" spans="1:8" s="32" customFormat="1" ht="24" x14ac:dyDescent="0.25">
      <c r="A39" s="29" t="s">
        <v>10</v>
      </c>
      <c r="B39" s="24" t="s">
        <v>49</v>
      </c>
      <c r="C39" s="22" t="str">
        <f>$C$36</f>
        <v>единиц</v>
      </c>
      <c r="D39" s="12">
        <v>6</v>
      </c>
      <c r="E39" s="12">
        <v>6</v>
      </c>
      <c r="F39" s="30">
        <f>IF(E39=D39, 0, E39-D39)</f>
        <v>0</v>
      </c>
      <c r="G39" s="31"/>
    </row>
    <row r="40" spans="1:8" x14ac:dyDescent="0.25">
      <c r="A40" s="3"/>
      <c r="B40" s="8"/>
      <c r="C40" s="4"/>
      <c r="D40" s="3"/>
      <c r="E40" s="3"/>
      <c r="F40" s="3"/>
      <c r="G40" s="3"/>
    </row>
    <row r="41" spans="1:8" x14ac:dyDescent="0.25">
      <c r="A41" s="3"/>
      <c r="B41" s="8"/>
      <c r="C41" s="4"/>
      <c r="D41" s="3"/>
      <c r="E41" s="3"/>
      <c r="F41" s="3"/>
      <c r="G41" s="3"/>
    </row>
    <row r="42" spans="1:8" x14ac:dyDescent="0.25">
      <c r="A42" s="3"/>
      <c r="B42" s="8"/>
      <c r="C42" s="4"/>
      <c r="D42" s="3"/>
      <c r="E42" s="3"/>
      <c r="F42" s="3"/>
      <c r="G42" s="3"/>
    </row>
    <row r="43" spans="1:8" x14ac:dyDescent="0.25">
      <c r="A43" s="3"/>
      <c r="B43" s="8"/>
      <c r="C43" s="4"/>
      <c r="D43" s="3"/>
      <c r="E43" s="3"/>
      <c r="F43" s="3"/>
      <c r="G43" s="3"/>
    </row>
    <row r="44" spans="1:8" x14ac:dyDescent="0.25">
      <c r="A44" s="3"/>
      <c r="B44" s="8"/>
      <c r="C44" s="4"/>
      <c r="D44" s="3"/>
      <c r="E44" s="3"/>
      <c r="F44" s="3"/>
      <c r="G44" s="3"/>
    </row>
    <row r="45" spans="1:8" x14ac:dyDescent="0.25">
      <c r="A45" s="3"/>
      <c r="B45" s="8"/>
      <c r="C45" s="4"/>
      <c r="D45" s="3"/>
      <c r="E45" s="3"/>
      <c r="F45" s="3"/>
      <c r="G45" s="3"/>
    </row>
    <row r="46" spans="1:8" x14ac:dyDescent="0.25">
      <c r="A46" s="3"/>
      <c r="B46" s="8"/>
      <c r="C46" s="4"/>
      <c r="D46" s="3"/>
      <c r="E46" s="3"/>
      <c r="F46" s="3"/>
      <c r="G46" s="3"/>
    </row>
    <row r="47" spans="1:8" x14ac:dyDescent="0.25">
      <c r="A47" s="3"/>
      <c r="B47" s="8"/>
      <c r="C47" s="4"/>
      <c r="D47" s="3"/>
      <c r="E47" s="3"/>
      <c r="F47" s="3"/>
      <c r="G47" s="3"/>
    </row>
    <row r="48" spans="1:8" x14ac:dyDescent="0.25">
      <c r="A48" s="3"/>
      <c r="B48" s="8"/>
      <c r="C48" s="4"/>
      <c r="D48" s="3"/>
      <c r="E48" s="3"/>
      <c r="F48" s="3"/>
      <c r="G48" s="3"/>
    </row>
    <row r="49" spans="1:7" x14ac:dyDescent="0.25">
      <c r="A49" s="3"/>
      <c r="B49" s="8"/>
      <c r="C49" s="4"/>
      <c r="D49" s="3"/>
      <c r="E49" s="3"/>
      <c r="F49" s="3"/>
      <c r="G49" s="3"/>
    </row>
    <row r="50" spans="1:7" x14ac:dyDescent="0.25">
      <c r="A50" s="3"/>
      <c r="B50" s="8"/>
      <c r="C50" s="4"/>
      <c r="D50" s="3"/>
      <c r="E50" s="3"/>
      <c r="F50" s="3"/>
      <c r="G50" s="3"/>
    </row>
    <row r="51" spans="1:7" x14ac:dyDescent="0.25">
      <c r="A51" s="3"/>
      <c r="B51" s="8"/>
      <c r="C51" s="4"/>
      <c r="D51" s="3"/>
      <c r="E51" s="3"/>
      <c r="F51" s="3"/>
      <c r="G51" s="3"/>
    </row>
    <row r="52" spans="1:7" x14ac:dyDescent="0.25">
      <c r="A52" s="3"/>
      <c r="B52" s="8"/>
      <c r="C52" s="4"/>
      <c r="D52" s="3"/>
      <c r="E52" s="3"/>
      <c r="F52" s="3"/>
      <c r="G52" s="3"/>
    </row>
    <row r="53" spans="1:7" x14ac:dyDescent="0.25">
      <c r="A53" s="3"/>
      <c r="B53" s="8"/>
      <c r="C53" s="4"/>
      <c r="D53" s="3"/>
      <c r="E53" s="3"/>
      <c r="F53" s="3"/>
      <c r="G53" s="3"/>
    </row>
    <row r="54" spans="1:7" x14ac:dyDescent="0.25">
      <c r="A54" s="3"/>
      <c r="B54" s="8"/>
      <c r="C54" s="4"/>
      <c r="D54" s="3"/>
      <c r="E54" s="3"/>
      <c r="F54" s="3"/>
      <c r="G54" s="3"/>
    </row>
    <row r="55" spans="1:7" x14ac:dyDescent="0.25">
      <c r="A55" s="3"/>
      <c r="B55" s="8"/>
      <c r="C55" s="4"/>
      <c r="D55" s="3"/>
      <c r="E55" s="3"/>
      <c r="F55" s="3"/>
      <c r="G55" s="3"/>
    </row>
    <row r="56" spans="1:7" x14ac:dyDescent="0.25">
      <c r="A56" s="3"/>
      <c r="B56" s="8"/>
      <c r="C56" s="4"/>
      <c r="D56" s="3"/>
      <c r="E56" s="3"/>
      <c r="F56" s="3"/>
      <c r="G56" s="3"/>
    </row>
    <row r="57" spans="1:7" x14ac:dyDescent="0.25">
      <c r="A57" s="3"/>
      <c r="B57" s="8"/>
      <c r="C57" s="4"/>
      <c r="D57" s="3"/>
      <c r="E57" s="3"/>
      <c r="F57" s="3"/>
      <c r="G57" s="3"/>
    </row>
    <row r="58" spans="1:7" x14ac:dyDescent="0.25">
      <c r="A58" s="3"/>
      <c r="B58" s="8"/>
      <c r="C58" s="4"/>
      <c r="D58" s="3"/>
      <c r="E58" s="3"/>
      <c r="F58" s="3"/>
      <c r="G58" s="3"/>
    </row>
    <row r="59" spans="1:7" x14ac:dyDescent="0.25">
      <c r="A59" s="3"/>
      <c r="B59" s="8"/>
      <c r="C59" s="4"/>
      <c r="D59" s="3"/>
      <c r="E59" s="3"/>
      <c r="F59" s="3"/>
      <c r="G59" s="3"/>
    </row>
    <row r="60" spans="1:7" x14ac:dyDescent="0.25">
      <c r="A60" s="3"/>
      <c r="B60" s="8"/>
      <c r="C60" s="4"/>
      <c r="D60" s="3"/>
      <c r="E60" s="3"/>
      <c r="F60" s="3"/>
      <c r="G60" s="3"/>
    </row>
    <row r="61" spans="1:7" x14ac:dyDescent="0.25">
      <c r="A61" s="3"/>
      <c r="B61" s="8"/>
      <c r="C61" s="4"/>
      <c r="D61" s="3"/>
      <c r="E61" s="3"/>
      <c r="F61" s="3"/>
      <c r="G61" s="3"/>
    </row>
    <row r="62" spans="1:7" x14ac:dyDescent="0.25">
      <c r="A62" s="3"/>
      <c r="B62" s="8"/>
      <c r="C62" s="4"/>
      <c r="D62" s="3"/>
      <c r="E62" s="3"/>
      <c r="F62" s="3"/>
      <c r="G62" s="3"/>
    </row>
    <row r="63" spans="1:7" x14ac:dyDescent="0.25">
      <c r="A63" s="3"/>
      <c r="B63" s="8"/>
      <c r="C63" s="4"/>
      <c r="D63" s="3"/>
      <c r="E63" s="3"/>
      <c r="F63" s="3"/>
      <c r="G63" s="3"/>
    </row>
    <row r="64" spans="1:7" x14ac:dyDescent="0.25">
      <c r="A64" s="3"/>
      <c r="B64" s="8"/>
      <c r="C64" s="4"/>
      <c r="D64" s="3"/>
      <c r="E64" s="3"/>
      <c r="F64" s="3"/>
      <c r="G64" s="3"/>
    </row>
    <row r="65" spans="1:7" x14ac:dyDescent="0.25">
      <c r="A65" s="3"/>
      <c r="B65" s="8"/>
      <c r="C65" s="4"/>
      <c r="D65" s="3"/>
      <c r="E65" s="3"/>
      <c r="F65" s="3"/>
      <c r="G65" s="3"/>
    </row>
    <row r="66" spans="1:7" x14ac:dyDescent="0.25">
      <c r="A66" s="3"/>
      <c r="B66" s="8"/>
      <c r="C66" s="4"/>
      <c r="D66" s="3"/>
      <c r="E66" s="3"/>
      <c r="F66" s="3"/>
      <c r="G66" s="3"/>
    </row>
    <row r="67" spans="1:7" x14ac:dyDescent="0.25">
      <c r="A67" s="3"/>
      <c r="B67" s="8"/>
      <c r="C67" s="4"/>
      <c r="D67" s="3"/>
      <c r="E67" s="3"/>
      <c r="F67" s="3"/>
      <c r="G67" s="3"/>
    </row>
    <row r="68" spans="1:7" x14ac:dyDescent="0.25">
      <c r="A68" s="3"/>
      <c r="B68" s="8"/>
      <c r="C68" s="4"/>
      <c r="D68" s="3"/>
      <c r="E68" s="3"/>
      <c r="F68" s="3"/>
      <c r="G68" s="3"/>
    </row>
    <row r="69" spans="1:7" x14ac:dyDescent="0.25">
      <c r="A69" s="3"/>
      <c r="B69" s="8"/>
      <c r="C69" s="4"/>
      <c r="D69" s="3"/>
      <c r="E69" s="3"/>
      <c r="F69" s="3"/>
      <c r="G69" s="3"/>
    </row>
    <row r="70" spans="1:7" x14ac:dyDescent="0.25">
      <c r="A70" s="3"/>
      <c r="B70" s="8"/>
      <c r="C70" s="4"/>
      <c r="D70" s="3"/>
      <c r="E70" s="3"/>
      <c r="F70" s="3"/>
      <c r="G70" s="3"/>
    </row>
    <row r="71" spans="1:7" x14ac:dyDescent="0.25">
      <c r="A71" s="3"/>
      <c r="B71" s="8"/>
      <c r="C71" s="4"/>
      <c r="D71" s="3"/>
      <c r="E71" s="3"/>
      <c r="F71" s="3"/>
      <c r="G71" s="3"/>
    </row>
    <row r="72" spans="1:7" x14ac:dyDescent="0.25">
      <c r="A72" s="3"/>
      <c r="B72" s="8"/>
      <c r="C72" s="4"/>
      <c r="D72" s="3"/>
      <c r="E72" s="3"/>
      <c r="F72" s="3"/>
      <c r="G72" s="3"/>
    </row>
    <row r="73" spans="1:7" x14ac:dyDescent="0.25">
      <c r="A73" s="3"/>
      <c r="B73" s="8"/>
      <c r="C73" s="4"/>
      <c r="D73" s="3"/>
      <c r="E73" s="3"/>
      <c r="F73" s="3"/>
      <c r="G73" s="3"/>
    </row>
    <row r="74" spans="1:7" x14ac:dyDescent="0.25">
      <c r="A74" s="3"/>
      <c r="B74" s="8"/>
      <c r="C74" s="4"/>
      <c r="D74" s="3"/>
      <c r="E74" s="3"/>
      <c r="F74" s="3"/>
      <c r="G74" s="3"/>
    </row>
    <row r="75" spans="1:7" x14ac:dyDescent="0.25">
      <c r="A75" s="3"/>
      <c r="B75" s="8"/>
      <c r="C75" s="4"/>
      <c r="D75" s="3"/>
      <c r="E75" s="3"/>
      <c r="F75" s="3"/>
      <c r="G75" s="3"/>
    </row>
    <row r="76" spans="1:7" x14ac:dyDescent="0.25">
      <c r="A76" s="3"/>
      <c r="B76" s="8"/>
      <c r="C76" s="4"/>
      <c r="D76" s="3"/>
      <c r="E76" s="3"/>
      <c r="F76" s="3"/>
      <c r="G76" s="3"/>
    </row>
    <row r="77" spans="1:7" x14ac:dyDescent="0.25">
      <c r="A77" s="3"/>
      <c r="B77" s="8"/>
      <c r="C77" s="4"/>
      <c r="D77" s="3"/>
      <c r="E77" s="3"/>
      <c r="F77" s="3"/>
      <c r="G77" s="3"/>
    </row>
    <row r="78" spans="1:7" x14ac:dyDescent="0.25">
      <c r="A78" s="3"/>
      <c r="B78" s="8"/>
      <c r="C78" s="4"/>
      <c r="D78" s="3"/>
      <c r="E78" s="3"/>
      <c r="F78" s="3"/>
      <c r="G78" s="3"/>
    </row>
    <row r="79" spans="1:7" x14ac:dyDescent="0.25">
      <c r="A79" s="3"/>
      <c r="B79" s="8"/>
      <c r="C79" s="4"/>
      <c r="D79" s="3"/>
      <c r="E79" s="3"/>
      <c r="F79" s="3"/>
      <c r="G79" s="3"/>
    </row>
    <row r="80" spans="1:7" x14ac:dyDescent="0.25">
      <c r="A80" s="3"/>
      <c r="B80" s="8"/>
      <c r="C80" s="4"/>
      <c r="D80" s="3"/>
      <c r="E80" s="3"/>
      <c r="F80" s="3"/>
      <c r="G80" s="3"/>
    </row>
    <row r="81" spans="1:7" x14ac:dyDescent="0.25">
      <c r="A81" s="3"/>
      <c r="B81" s="8"/>
      <c r="C81" s="4"/>
      <c r="D81" s="3"/>
      <c r="E81" s="3"/>
      <c r="F81" s="3"/>
      <c r="G81" s="3"/>
    </row>
    <row r="82" spans="1:7" x14ac:dyDescent="0.25">
      <c r="A82" s="3"/>
      <c r="B82" s="8"/>
      <c r="C82" s="4"/>
      <c r="D82" s="3"/>
      <c r="E82" s="3"/>
      <c r="F82" s="3"/>
      <c r="G82" s="3"/>
    </row>
    <row r="83" spans="1:7" x14ac:dyDescent="0.25">
      <c r="A83" s="3"/>
      <c r="B83" s="8"/>
      <c r="C83" s="4"/>
      <c r="D83" s="3"/>
      <c r="E83" s="3"/>
      <c r="F83" s="3"/>
      <c r="G83" s="3"/>
    </row>
    <row r="84" spans="1:7" x14ac:dyDescent="0.25">
      <c r="A84" s="3"/>
      <c r="B84" s="8"/>
      <c r="C84" s="4"/>
      <c r="D84" s="3"/>
      <c r="E84" s="3"/>
      <c r="F84" s="3"/>
      <c r="G84" s="3"/>
    </row>
    <row r="85" spans="1:7" x14ac:dyDescent="0.25">
      <c r="A85" s="3"/>
      <c r="B85" s="8"/>
      <c r="C85" s="4"/>
      <c r="D85" s="3"/>
      <c r="E85" s="3"/>
      <c r="F85" s="3"/>
      <c r="G85" s="3"/>
    </row>
    <row r="86" spans="1:7" x14ac:dyDescent="0.25">
      <c r="A86" s="3"/>
      <c r="B86" s="8"/>
      <c r="C86" s="4"/>
      <c r="D86" s="3"/>
      <c r="E86" s="3"/>
      <c r="F86" s="3"/>
      <c r="G86" s="3"/>
    </row>
    <row r="87" spans="1:7" x14ac:dyDescent="0.25">
      <c r="A87" s="3"/>
      <c r="B87" s="8"/>
      <c r="C87" s="4"/>
      <c r="D87" s="3"/>
      <c r="E87" s="3"/>
      <c r="F87" s="3"/>
      <c r="G87" s="3"/>
    </row>
    <row r="88" spans="1:7" x14ac:dyDescent="0.25">
      <c r="A88" s="3"/>
      <c r="B88" s="8"/>
      <c r="C88" s="4"/>
      <c r="D88" s="3"/>
      <c r="E88" s="3"/>
      <c r="F88" s="3"/>
      <c r="G88" s="3"/>
    </row>
    <row r="89" spans="1:7" x14ac:dyDescent="0.25">
      <c r="A89" s="3"/>
      <c r="B89" s="8"/>
      <c r="C89" s="4"/>
      <c r="D89" s="3"/>
      <c r="E89" s="3"/>
      <c r="F89" s="3"/>
      <c r="G89" s="3"/>
    </row>
    <row r="90" spans="1:7" x14ac:dyDescent="0.25">
      <c r="A90" s="3"/>
      <c r="B90" s="8"/>
      <c r="C90" s="4"/>
      <c r="D90" s="3"/>
      <c r="E90" s="3"/>
      <c r="F90" s="3"/>
      <c r="G90" s="3"/>
    </row>
    <row r="91" spans="1:7" x14ac:dyDescent="0.25">
      <c r="A91" s="3"/>
      <c r="B91" s="8"/>
      <c r="C91" s="4"/>
      <c r="D91" s="3"/>
      <c r="E91" s="3"/>
      <c r="F91" s="3"/>
      <c r="G91" s="3"/>
    </row>
    <row r="92" spans="1:7" x14ac:dyDescent="0.25">
      <c r="A92" s="3"/>
      <c r="B92" s="8"/>
      <c r="C92" s="4"/>
      <c r="D92" s="3"/>
      <c r="E92" s="3"/>
      <c r="F92" s="3"/>
      <c r="G92" s="3"/>
    </row>
    <row r="93" spans="1:7" x14ac:dyDescent="0.25">
      <c r="A93" s="3"/>
      <c r="B93" s="8"/>
      <c r="C93" s="4"/>
      <c r="D93" s="3"/>
      <c r="E93" s="3"/>
      <c r="F93" s="3"/>
      <c r="G93" s="3"/>
    </row>
    <row r="94" spans="1:7" x14ac:dyDescent="0.25">
      <c r="A94" s="3"/>
      <c r="B94" s="8"/>
      <c r="C94" s="4"/>
      <c r="D94" s="3"/>
      <c r="E94" s="3"/>
      <c r="F94" s="3"/>
      <c r="G94" s="3"/>
    </row>
    <row r="95" spans="1:7" x14ac:dyDescent="0.25">
      <c r="A95" s="3"/>
      <c r="B95" s="8"/>
      <c r="C95" s="4"/>
      <c r="D95" s="3"/>
      <c r="E95" s="3"/>
      <c r="F95" s="3"/>
      <c r="G95" s="3"/>
    </row>
    <row r="96" spans="1:7" x14ac:dyDescent="0.25">
      <c r="A96" s="3"/>
      <c r="B96" s="8"/>
      <c r="C96" s="4"/>
      <c r="D96" s="3"/>
      <c r="E96" s="3"/>
      <c r="F96" s="3"/>
      <c r="G96" s="3"/>
    </row>
    <row r="97" spans="1:7" x14ac:dyDescent="0.25">
      <c r="A97" s="3"/>
      <c r="B97" s="8"/>
      <c r="C97" s="4"/>
      <c r="D97" s="3"/>
      <c r="E97" s="3"/>
      <c r="F97" s="3"/>
      <c r="G97" s="3"/>
    </row>
    <row r="98" spans="1:7" x14ac:dyDescent="0.25">
      <c r="A98" s="3"/>
      <c r="B98" s="8"/>
      <c r="C98" s="4"/>
      <c r="D98" s="3"/>
      <c r="E98" s="3"/>
      <c r="F98" s="3"/>
      <c r="G98" s="3"/>
    </row>
    <row r="99" spans="1:7" x14ac:dyDescent="0.25">
      <c r="B99" s="20"/>
    </row>
    <row r="100" spans="1:7" x14ac:dyDescent="0.25">
      <c r="B100" s="20"/>
    </row>
    <row r="101" spans="1:7" x14ac:dyDescent="0.25">
      <c r="B101" s="20"/>
    </row>
  </sheetData>
  <mergeCells count="14">
    <mergeCell ref="A38:G38"/>
    <mergeCell ref="A16:G16"/>
    <mergeCell ref="A2:G2"/>
    <mergeCell ref="E1:G1"/>
    <mergeCell ref="A11:G11"/>
    <mergeCell ref="E8:E9"/>
    <mergeCell ref="D8:D9"/>
    <mergeCell ref="F8:F9"/>
    <mergeCell ref="B3:G3"/>
    <mergeCell ref="B4:G4"/>
    <mergeCell ref="G8:G9"/>
    <mergeCell ref="B8:B9"/>
    <mergeCell ref="A8:A9"/>
    <mergeCell ref="C8:C9"/>
  </mergeCells>
  <pageMargins left="0.70000004768371604" right="0.70000004768371604" top="0.75" bottom="0.75" header="0.30000001192092901" footer="0.30000001192092901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Пинчук</dc:creator>
  <cp:lastModifiedBy>Любовь Ивко</cp:lastModifiedBy>
  <cp:lastPrinted>2025-05-15T06:09:25Z</cp:lastPrinted>
  <dcterms:created xsi:type="dcterms:W3CDTF">2025-04-30T10:20:03Z</dcterms:created>
  <dcterms:modified xsi:type="dcterms:W3CDTF">2025-05-15T06:09:31Z</dcterms:modified>
</cp:coreProperties>
</file>