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public\ИВКО\Приемная\Постановления проекты\2025 год\142\"/>
    </mc:Choice>
  </mc:AlternateContent>
  <bookViews>
    <workbookView xWindow="-120" yWindow="-120" windowWidth="29040" windowHeight="15840"/>
  </bookViews>
  <sheets>
    <sheet name="прилож 2 к прогр" sheetId="3" r:id="rId1"/>
  </sheets>
  <definedNames>
    <definedName name="_xlnm.Print_Area" localSheetId="0">'прилож 2 к прогр'!$A$1:$K$36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4" i="3" l="1"/>
  <c r="G29" i="3"/>
  <c r="G9" i="3"/>
  <c r="G24" i="3"/>
  <c r="G27" i="3" l="1"/>
  <c r="O14" i="3" l="1"/>
  <c r="D9" i="3" l="1"/>
  <c r="F9" i="3"/>
  <c r="H9" i="3"/>
  <c r="I9" i="3"/>
  <c r="C9" i="3"/>
  <c r="J27" i="3"/>
  <c r="J24" i="3"/>
  <c r="J14" i="3" l="1"/>
  <c r="I29" i="3"/>
  <c r="F29" i="3" l="1"/>
  <c r="H29" i="3"/>
  <c r="E29" i="3"/>
  <c r="J32" i="3"/>
  <c r="J31" i="3"/>
  <c r="J29" i="3" s="1"/>
  <c r="D29" i="3" l="1"/>
  <c r="C29" i="3"/>
  <c r="J33" i="3"/>
  <c r="E26" i="3" l="1"/>
  <c r="E9" i="3" s="1"/>
  <c r="J22" i="3" l="1"/>
  <c r="J20" i="3"/>
  <c r="J26" i="3" l="1"/>
  <c r="J19" i="3"/>
  <c r="J30" i="3" l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<sst xmlns="http://schemas.openxmlformats.org/spreadsheetml/2006/main" count="51" uniqueCount="44">
  <si>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</si>
  <si>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</si>
  <si>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</si>
  <si>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</si>
  <si>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</si>
  <si>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</si>
  <si>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</si>
  <si>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</si>
  <si>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</si>
  <si>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</si>
  <si>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</si>
  <si>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</si>
  <si>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</si>
  <si>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</si>
  <si>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</si>
  <si>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</si>
  <si>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</si>
  <si>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</si>
  <si>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</si>
  <si>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</si>
  <si>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</si>
  <si>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</si>
  <si>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</si>
  <si>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</si>
  <si>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</si>
  <si>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</si>
  <si>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</si>
  <si>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</si>
  <si>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</si>
  <si>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</si>
  <si>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</si>
  <si>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</si>
  <si>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</si>
  <si>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</si>
  <si>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</si>
  <si>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</si>
  <si>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</si>
  <si>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</si>
  <si>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</si>
  <si>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</si>
  <si>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.Памятник генералу-лейтенанту Советской Армии, участнику Великой Отечественной войны, Герою Советского Союза Кибаль И.А</t>
  </si>
  <si>
    <t>2025г.выполнение работ по ремонту крыши сельского клуба с. Медвежье, текущему ремонту замена окон Новорождестванка, аппаратура с Боровое  филиал МБУ ИЦКС</t>
  </si>
  <si>
    <t xml:space="preserve">2025г. в рамках кап ремонта внесение изменений в проектную документацию Боевоевского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</si>
  <si>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 xml:space="preserve">Приложение № 2  к постановлению Администрации Исилькульского муниципального района  от  17.06.2025 г. № 142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</si>
</sst>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6"/>
  <sheetViews>
    <sheetView tabSelected="1" view="pageBreakPreview" topLeftCell="A22" zoomScale="73" zoomScaleNormal="100" zoomScaleSheetLayoutView="73" workbookViewId="0">
      <selection activeCell="C2" sqref="C2:K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7" width="20.140625" style="31" customWidth="1"/>
    <col min="8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8" t="s">
        <v>43</v>
      </c>
      <c r="D2" s="48"/>
      <c r="E2" s="48"/>
      <c r="F2" s="48"/>
      <c r="G2" s="48"/>
      <c r="H2" s="48"/>
      <c r="I2" s="48"/>
      <c r="J2" s="48"/>
      <c r="K2" s="48"/>
    </row>
    <row r="3" spans="1:47" x14ac:dyDescent="0.3">
      <c r="A3" s="4"/>
      <c r="B3" s="50" t="s">
        <v>17</v>
      </c>
      <c r="C3" s="50"/>
      <c r="D3" s="50"/>
      <c r="E3" s="50"/>
      <c r="F3" s="50"/>
      <c r="G3" s="50"/>
      <c r="H3" s="50"/>
      <c r="I3" s="50"/>
      <c r="J3" s="50"/>
      <c r="K3" s="50"/>
    </row>
    <row r="4" spans="1:47" x14ac:dyDescent="0.3">
      <c r="A4" s="5"/>
    </row>
    <row r="5" spans="1:47" ht="20.25" x14ac:dyDescent="0.3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47" ht="20.25" x14ac:dyDescent="0.3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9" t="s">
        <v>18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>SUM(G11:G27)</f>
        <v>5045884.42</v>
      </c>
      <c r="H9" s="9">
        <f t="shared" si="0"/>
        <v>620000</v>
      </c>
      <c r="I9" s="9">
        <f t="shared" si="0"/>
        <v>0</v>
      </c>
      <c r="J9" s="9">
        <f t="shared" si="0"/>
        <v>14914211.01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3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4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4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4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5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4545884.42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3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4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4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4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4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4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4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4"/>
      <c r="B24" s="27" t="s">
        <v>42</v>
      </c>
      <c r="C24" s="14"/>
      <c r="D24" s="14"/>
      <c r="E24" s="35"/>
      <c r="F24" s="35"/>
      <c r="G24" s="35">
        <f>1978100-1400000-33745.58</f>
        <v>544354.42000000004</v>
      </c>
      <c r="H24" s="35">
        <v>620000</v>
      </c>
      <c r="I24" s="35">
        <v>0</v>
      </c>
      <c r="J24" s="14">
        <f t="shared" si="1"/>
        <v>1164354.42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74.25" hidden="1" customHeight="1" x14ac:dyDescent="0.3">
      <c r="A25" s="55"/>
      <c r="B25" s="27"/>
      <c r="C25" s="14"/>
      <c r="D25" s="14"/>
      <c r="E25" s="35"/>
      <c r="F25" s="35"/>
      <c r="G25" s="46"/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65.25" customHeight="1" x14ac:dyDescent="0.3">
      <c r="A26" s="25" t="s">
        <v>29</v>
      </c>
      <c r="B26" s="27" t="s">
        <v>40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500000</v>
      </c>
      <c r="H26" s="35">
        <v>0</v>
      </c>
      <c r="I26" s="35">
        <v>0</v>
      </c>
      <c r="J26" s="14">
        <f t="shared" si="1"/>
        <v>3406920.53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38</v>
      </c>
      <c r="B27" s="27" t="s">
        <v>39</v>
      </c>
      <c r="C27" s="14">
        <v>0</v>
      </c>
      <c r="D27" s="14">
        <v>0</v>
      </c>
      <c r="E27" s="35">
        <v>0</v>
      </c>
      <c r="F27" s="35">
        <v>0</v>
      </c>
      <c r="G27" s="35">
        <f>3262530-800000</f>
        <v>2462530</v>
      </c>
      <c r="H27" s="35">
        <v>0</v>
      </c>
      <c r="I27" s="35">
        <v>0</v>
      </c>
      <c r="J27" s="14">
        <f t="shared" si="1"/>
        <v>2462530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9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1020408.16</v>
      </c>
      <c r="G29" s="36">
        <f>G30+G31+G32+G33+G34</f>
        <v>2116189.2999999998</v>
      </c>
      <c r="H29" s="36">
        <f t="shared" si="5"/>
        <v>0</v>
      </c>
      <c r="I29" s="36">
        <f t="shared" ref="I29" si="6">I30+I31+I32+I33</f>
        <v>0</v>
      </c>
      <c r="J29" s="9">
        <f>J30+J31+J32+J33+J34</f>
        <v>8070963.2499999991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1020408.16</v>
      </c>
      <c r="G31" s="37"/>
      <c r="H31" s="37"/>
      <c r="I31" s="37"/>
      <c r="J31" s="14">
        <f t="shared" ref="J31:J32" si="7">C31+D31+E31+F31+G31+H31</f>
        <v>2510030.61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56.25" x14ac:dyDescent="0.3">
      <c r="A34" s="30" t="s">
        <v>11</v>
      </c>
      <c r="B34" s="30" t="s">
        <v>41</v>
      </c>
      <c r="C34" s="19"/>
      <c r="D34" s="19"/>
      <c r="E34" s="37"/>
      <c r="F34" s="37"/>
      <c r="G34" s="37">
        <v>2116189.2999999998</v>
      </c>
      <c r="H34" s="37"/>
      <c r="I34" s="37"/>
      <c r="J34" s="14">
        <f t="shared" si="1"/>
        <v>2116189.2999999998</v>
      </c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24.75" customHeight="1" x14ac:dyDescent="0.3">
      <c r="A35" s="47" t="s">
        <v>35</v>
      </c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ht="88.5" customHeight="1" x14ac:dyDescent="0.3">
      <c r="A36" s="40" t="s">
        <v>29</v>
      </c>
      <c r="B36" s="17" t="s">
        <v>34</v>
      </c>
      <c r="C36" s="41">
        <v>0</v>
      </c>
      <c r="D36" s="41">
        <v>0</v>
      </c>
      <c r="E36" s="42">
        <v>0</v>
      </c>
      <c r="F36" s="42">
        <v>98500.55</v>
      </c>
      <c r="G36" s="42">
        <v>0</v>
      </c>
      <c r="H36" s="42">
        <v>0</v>
      </c>
      <c r="I36" s="42">
        <v>0</v>
      </c>
      <c r="J36" s="43">
        <v>98500.55</v>
      </c>
      <c r="K36" s="39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A37" s="38"/>
      <c r="B37" s="38"/>
      <c r="C37" s="20"/>
      <c r="D37" s="20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1"/>
      <c r="D38" s="21"/>
      <c r="E38" s="32"/>
      <c r="F38" s="32"/>
      <c r="G38" s="32"/>
      <c r="H38" s="32"/>
      <c r="I38" s="32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</row>
    <row r="39" spans="1:46" x14ac:dyDescent="0.3">
      <c r="C39" s="20"/>
      <c r="D39" s="20"/>
    </row>
    <row r="40" spans="1:46" x14ac:dyDescent="0.3">
      <c r="C40" s="20"/>
      <c r="D40" s="20"/>
    </row>
    <row r="41" spans="1:46" x14ac:dyDescent="0.3">
      <c r="C41" s="20"/>
      <c r="D41" s="20"/>
    </row>
    <row r="44" spans="1:46" x14ac:dyDescent="0.3">
      <c r="C44" s="1"/>
    </row>
    <row r="46" spans="1:46" x14ac:dyDescent="0.3">
      <c r="B46" s="2"/>
    </row>
  </sheetData>
  <mergeCells count="9">
    <mergeCell ref="A35:M35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0866141732283472" right="0.70866141732283472" top="0.74803149606299213" bottom="0.74803149606299213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2025-06-17T03:59:32Z</cp:lastPrinted>
  <dcterms:created xsi:type="dcterms:W3CDTF">2013-07-18T08:34:46Z</dcterms:created>
  <dcterms:modified xsi:type="dcterms:W3CDTF">2025-06-17T03:59:35Z</dcterms:modified>
</cp:coreProperties>
</file>