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90" yWindow="3705" windowWidth="15480" windowHeight="5700"/>
  </bookViews>
  <sheets>
    <sheet name="прилож 2 к прогр" sheetId="3" r:id="rId1"/>
  </sheets>
  <definedNames>
    <definedName name="_xlnm.Print_Area" localSheetId="0">'прилож 2 к прогр'!$A$1:$J$31</definedName>
  </definedNames>
  <calcPr calcId="145621" iterate="1"/>
</workbook>
</file>

<file path=xl/calcChain.xml><?xml version="1.0" encoding="utf-8"?>
<calcChain xmlns="http://schemas.openxmlformats.org/spreadsheetml/2006/main">
  <c r="D20" i="3" l="1"/>
  <c r="E20" i="3"/>
  <c r="F20" i="3"/>
  <c r="G20" i="3"/>
  <c r="H20" i="3"/>
  <c r="C20" i="3"/>
  <c r="I31" i="3"/>
  <c r="H30" i="3"/>
  <c r="G30" i="3"/>
  <c r="F30" i="3"/>
  <c r="E30" i="3"/>
  <c r="D30" i="3"/>
  <c r="C30" i="3"/>
  <c r="I28" i="3"/>
  <c r="I30" i="3" l="1"/>
  <c r="E9" i="3"/>
  <c r="F9" i="3"/>
  <c r="G9" i="3"/>
  <c r="H9" i="3"/>
  <c r="D9" i="3"/>
  <c r="I13" i="3"/>
  <c r="C9" i="3" l="1"/>
  <c r="I14" i="3"/>
  <c r="C25" i="3" l="1"/>
  <c r="I17" i="3"/>
  <c r="I22" i="3"/>
  <c r="I20" i="3" l="1"/>
  <c r="I15" i="3"/>
  <c r="I12" i="3"/>
  <c r="I16" i="3"/>
  <c r="D25" i="3" l="1"/>
  <c r="E25" i="3"/>
  <c r="F25" i="3"/>
  <c r="G25" i="3"/>
  <c r="H25" i="3"/>
  <c r="I11" i="3"/>
  <c r="I18" i="3"/>
  <c r="I21" i="3"/>
  <c r="I23" i="3"/>
  <c r="I24" i="3"/>
  <c r="I9" i="3"/>
  <c r="I25" i="3" l="1"/>
</calcChain>
</file>

<file path=xl/sharedStrings.xml><?xml version="1.0" encoding="utf-8"?>
<sst xmlns="http://schemas.openxmlformats.org/spreadsheetml/2006/main" count="43" uniqueCount="38">
  <si>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</si>
  <si>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</si>
  <si>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</si>
  <si>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</si>
  <si>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</si>
  <si>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</si>
  <si>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</si>
  <si>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</si>
  <si>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</si>
  <si>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</si>
  <si>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</si>
  <si>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</si>
  <si>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</si>
  <si>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</si>
  <si>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</si>
  <si>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</si>
  <si>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</si>
  <si>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</si>
  <si>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</si>
  <si>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</si>
  <si>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приобретение инструментов, оборудования и материалов для детских школ искусств в 2022г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</si>
  <si>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</si>
  <si>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</si>
  <si>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</si>
  <si>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МУБУ ИЦБС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</si>
  <si>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</si>
  <si>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</si>
  <si>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</si>
  <si>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приобретение строительного материала для облицовки кровли Городской библиотеки № 1 </t>
  </si>
  <si>
    <t>для проверки проектно-сметной документации по капитальному ремонту сельского клуба Боевой.</t>
  </si>
  <si>
    <t>изготовление проектно-сметной документации объекта детской художественной школы в 2021г и экспертиза ПСД в 2022г</t>
  </si>
  <si>
    <t>экспертиза проектной документации в части проверки достоверности определения стоимости по объекту клуба СДК Боевой.</t>
  </si>
  <si>
    <t>ремонт помещения на создание Модельной библиотеки Городской библиотеки № 1 по адресу ул.Партизанская,166А</t>
  </si>
  <si>
    <t xml:space="preserve"> из средств федерального, областного и местного бюджетов</t>
  </si>
  <si>
    <t>Приложение № 2  к постановлению Администрации Исилькульского муниципального района  от  15.02.2022 г.   №  74</t>
  </si>
  <si>
    <t>Дворец культуры</t>
  </si>
  <si>
    <t>3. Мероприятие: Ремонт и материально-техническое оснащение объектов, находящихся в муниципальной собственности</t>
  </si>
  <si>
    <t>Ремонт и материально-техническое оснащение объектов, находящихся в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</si>
</sst>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164" fontId="6" fillId="0" borderId="1" xfId="0" applyNumberFormat="1" applyFont="1" applyBorder="1" applyAlignment="1">
      <alignment vertical="top" wrapText="1"/>
    </xf>
    <xf numFmtId="164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9" fillId="0" borderId="0" xfId="0" applyFont="1" applyAlignment="1">
      <alignment horizontal="justify" vertical="center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7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9"/>
  <sheetViews>
    <sheetView tabSelected="1" view="pageBreakPreview" zoomScale="60" zoomScaleNormal="100" workbookViewId="0">
      <selection activeCell="B35" sqref="B35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9.570312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32" t="s">
        <v>34</v>
      </c>
      <c r="C2" s="32"/>
      <c r="D2" s="32"/>
      <c r="E2" s="32"/>
      <c r="F2" s="32"/>
      <c r="G2" s="32"/>
      <c r="H2" s="32"/>
      <c r="I2" s="32"/>
      <c r="J2" s="32"/>
    </row>
    <row r="3" spans="1:46" x14ac:dyDescent="0.3">
      <c r="A3" s="4"/>
      <c r="B3" s="33" t="s">
        <v>21</v>
      </c>
      <c r="C3" s="33"/>
      <c r="D3" s="33"/>
      <c r="E3" s="33"/>
      <c r="F3" s="33"/>
      <c r="G3" s="33"/>
      <c r="H3" s="33"/>
      <c r="I3" s="33"/>
      <c r="J3" s="33"/>
    </row>
    <row r="4" spans="1:46" x14ac:dyDescent="0.3">
      <c r="A4" s="5"/>
    </row>
    <row r="5" spans="1:46" x14ac:dyDescent="0.3">
      <c r="A5" s="34" t="s">
        <v>27</v>
      </c>
      <c r="B5" s="34"/>
      <c r="C5" s="34"/>
      <c r="D5" s="34"/>
      <c r="E5" s="34"/>
      <c r="F5" s="34"/>
      <c r="G5" s="34"/>
      <c r="H5" s="34"/>
      <c r="I5" s="34"/>
      <c r="J5" s="34"/>
    </row>
    <row r="6" spans="1:46" x14ac:dyDescent="0.3">
      <c r="A6" s="35" t="s">
        <v>33</v>
      </c>
      <c r="B6" s="35"/>
      <c r="C6" s="35"/>
      <c r="D6" s="35"/>
      <c r="E6" s="35"/>
      <c r="F6" s="35"/>
      <c r="G6" s="35"/>
      <c r="H6" s="35"/>
      <c r="I6" s="35"/>
      <c r="J6" s="4"/>
      <c r="K6" s="4"/>
    </row>
    <row r="7" spans="1:46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</row>
    <row r="8" spans="1:46" x14ac:dyDescent="0.3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>C11+C12+C15+C16+C17+C18++C14</f>
        <v>1617015.68</v>
      </c>
      <c r="D9" s="9">
        <f>D11+D12+D15+D16+D17+D18++D14+D13</f>
        <v>252040.82</v>
      </c>
      <c r="E9" s="9">
        <f t="shared" ref="E9:H9" si="0">E11+E12+E15+E16+E17+E18++E14+E13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>C9+D9+E9+F9+G9+H9</f>
        <v>1869056.5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2" customFormat="1" x14ac:dyDescent="0.3">
      <c r="A10" s="23"/>
      <c r="B10" s="23"/>
      <c r="C10" s="9"/>
      <c r="D10" s="9"/>
      <c r="E10" s="9"/>
      <c r="F10" s="9"/>
      <c r="G10" s="9"/>
      <c r="H10" s="9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1"/>
    </row>
    <row r="11" spans="1:46" s="17" customFormat="1" ht="56.25" x14ac:dyDescent="0.3">
      <c r="A11" s="13" t="s">
        <v>13</v>
      </c>
      <c r="B11" s="13" t="s">
        <v>15</v>
      </c>
      <c r="C11" s="14">
        <v>17332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ref="I11:I24" si="1">C11+D11+E11+F11+G11+H11</f>
        <v>17332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54" customHeight="1" x14ac:dyDescent="0.3">
      <c r="A12" s="13" t="s">
        <v>24</v>
      </c>
      <c r="B12" s="13" t="s">
        <v>28</v>
      </c>
      <c r="C12" s="14">
        <v>1235417.18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f t="shared" si="1"/>
        <v>1235417.18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54" customHeight="1" x14ac:dyDescent="0.3">
      <c r="A13" s="25"/>
      <c r="B13" s="26" t="s">
        <v>31</v>
      </c>
      <c r="C13" s="14">
        <v>0</v>
      </c>
      <c r="D13" s="14">
        <v>95800</v>
      </c>
      <c r="E13" s="14">
        <v>0</v>
      </c>
      <c r="F13" s="14">
        <v>0</v>
      </c>
      <c r="G13" s="14">
        <v>0</v>
      </c>
      <c r="H13" s="14">
        <v>0</v>
      </c>
      <c r="I13" s="14">
        <f t="shared" si="1"/>
        <v>95800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67.5" customHeight="1" x14ac:dyDescent="0.3">
      <c r="A14" s="24"/>
      <c r="B14" s="24" t="s">
        <v>32</v>
      </c>
      <c r="C14" s="14">
        <v>0</v>
      </c>
      <c r="D14" s="14">
        <v>6240.82</v>
      </c>
      <c r="E14" s="14">
        <v>0</v>
      </c>
      <c r="F14" s="14">
        <v>0</v>
      </c>
      <c r="G14" s="14">
        <v>0</v>
      </c>
      <c r="H14" s="14">
        <v>0</v>
      </c>
      <c r="I14" s="14">
        <f t="shared" si="1"/>
        <v>6240.82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69" customHeight="1" x14ac:dyDescent="0.3">
      <c r="A15" s="13" t="s">
        <v>19</v>
      </c>
      <c r="B15" s="13" t="s">
        <v>30</v>
      </c>
      <c r="C15" s="14">
        <v>188746.5</v>
      </c>
      <c r="D15" s="14">
        <v>150000</v>
      </c>
      <c r="E15" s="14">
        <v>0</v>
      </c>
      <c r="F15" s="14">
        <v>0</v>
      </c>
      <c r="G15" s="14">
        <v>0</v>
      </c>
      <c r="H15" s="14">
        <v>0</v>
      </c>
      <c r="I15" s="14">
        <f t="shared" si="1"/>
        <v>338746.5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36.75" customHeight="1" x14ac:dyDescent="0.3">
      <c r="A16" s="13" t="s">
        <v>25</v>
      </c>
      <c r="B16" s="13" t="s">
        <v>26</v>
      </c>
      <c r="C16" s="14">
        <v>21320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f t="shared" ref="I16:I17" si="2">C16+D16+E16+F16+G16+H16</f>
        <v>21320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6.25" x14ac:dyDescent="0.3">
      <c r="A17" s="13" t="s">
        <v>14</v>
      </c>
      <c r="B17" s="13" t="s">
        <v>16</v>
      </c>
      <c r="C17" s="14">
        <v>154200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2"/>
        <v>154200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48" customHeight="1" x14ac:dyDescent="0.3">
      <c r="A18" s="13" t="s">
        <v>14</v>
      </c>
      <c r="B18" s="13" t="s">
        <v>29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f t="shared" si="1"/>
        <v>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x14ac:dyDescent="0.3">
      <c r="A19" s="31" t="s">
        <v>23</v>
      </c>
      <c r="B19" s="31"/>
      <c r="C19" s="31"/>
      <c r="D19" s="31"/>
      <c r="E19" s="31"/>
      <c r="F19" s="31"/>
      <c r="G19" s="31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6" s="12" customFormat="1" ht="75" x14ac:dyDescent="0.3">
      <c r="A20" s="8"/>
      <c r="B20" s="12" t="s">
        <v>1</v>
      </c>
      <c r="C20" s="9">
        <f>C21+C22+C28</f>
        <v>2040816.33</v>
      </c>
      <c r="D20" s="9">
        <f t="shared" ref="D20:H20" si="3">D21+D22+D28</f>
        <v>723809.51</v>
      </c>
      <c r="E20" s="9">
        <f t="shared" si="3"/>
        <v>0</v>
      </c>
      <c r="F20" s="9">
        <f t="shared" si="3"/>
        <v>20000</v>
      </c>
      <c r="G20" s="9">
        <f t="shared" si="3"/>
        <v>0</v>
      </c>
      <c r="H20" s="9">
        <f t="shared" si="3"/>
        <v>0</v>
      </c>
      <c r="I20" s="9">
        <f>C20+D20+F20+E20+G20+H20</f>
        <v>2784625.84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1"/>
    </row>
    <row r="21" spans="1:46" s="17" customFormat="1" ht="40.5" customHeight="1" x14ac:dyDescent="0.3">
      <c r="A21" s="13" t="s">
        <v>11</v>
      </c>
      <c r="B21" s="18" t="s">
        <v>17</v>
      </c>
      <c r="C21" s="14">
        <v>2040816.33</v>
      </c>
      <c r="D21" s="14">
        <v>0</v>
      </c>
      <c r="E21" s="14">
        <v>0</v>
      </c>
      <c r="F21" s="14">
        <v>10000</v>
      </c>
      <c r="G21" s="14">
        <v>0</v>
      </c>
      <c r="H21" s="14">
        <v>0</v>
      </c>
      <c r="I21" s="14">
        <f t="shared" si="1"/>
        <v>2050816.33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6"/>
    </row>
    <row r="22" spans="1:46" s="17" customFormat="1" ht="36.75" hidden="1" customHeight="1" x14ac:dyDescent="0.3">
      <c r="A22" s="13"/>
      <c r="B22" s="18"/>
      <c r="C22" s="14">
        <v>0</v>
      </c>
      <c r="D22" s="14"/>
      <c r="E22" s="14"/>
      <c r="F22" s="14"/>
      <c r="G22" s="14">
        <v>0</v>
      </c>
      <c r="H22" s="14">
        <v>0</v>
      </c>
      <c r="I22" s="14">
        <f t="shared" si="1"/>
        <v>0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6"/>
    </row>
    <row r="23" spans="1:46" s="12" customFormat="1" ht="37.5" hidden="1" x14ac:dyDescent="0.3">
      <c r="A23" s="8"/>
      <c r="B23" s="19" t="s">
        <v>18</v>
      </c>
      <c r="C23" s="9">
        <v>0</v>
      </c>
      <c r="D23" s="9">
        <v>61224.49</v>
      </c>
      <c r="E23" s="9">
        <v>0</v>
      </c>
      <c r="F23" s="9">
        <v>0</v>
      </c>
      <c r="G23" s="9">
        <v>0</v>
      </c>
      <c r="H23" s="9">
        <v>0</v>
      </c>
      <c r="I23" s="9">
        <f t="shared" si="1"/>
        <v>61224.49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1"/>
    </row>
    <row r="24" spans="1:46" s="17" customFormat="1" ht="37.5" hidden="1" x14ac:dyDescent="0.3">
      <c r="A24" s="13" t="s">
        <v>19</v>
      </c>
      <c r="B24" s="18" t="s">
        <v>20</v>
      </c>
      <c r="C24" s="14">
        <v>0</v>
      </c>
      <c r="D24" s="14">
        <v>61224.49</v>
      </c>
      <c r="E24" s="14">
        <v>0</v>
      </c>
      <c r="F24" s="14">
        <v>0</v>
      </c>
      <c r="G24" s="14">
        <v>0</v>
      </c>
      <c r="H24" s="14">
        <v>0</v>
      </c>
      <c r="I24" s="14">
        <f t="shared" si="1"/>
        <v>61224.49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6"/>
    </row>
    <row r="25" spans="1:46" s="17" customFormat="1" hidden="1" x14ac:dyDescent="0.3">
      <c r="A25" s="36" t="s">
        <v>12</v>
      </c>
      <c r="B25" s="36"/>
      <c r="C25" s="9">
        <f t="shared" ref="C25:I25" si="4">C9+C20</f>
        <v>3657832.01</v>
      </c>
      <c r="D25" s="9">
        <f t="shared" si="4"/>
        <v>975850.33000000007</v>
      </c>
      <c r="E25" s="9">
        <f t="shared" si="4"/>
        <v>0</v>
      </c>
      <c r="F25" s="9">
        <f t="shared" si="4"/>
        <v>20000</v>
      </c>
      <c r="G25" s="9">
        <f t="shared" si="4"/>
        <v>0</v>
      </c>
      <c r="H25" s="9">
        <f t="shared" si="4"/>
        <v>0</v>
      </c>
      <c r="I25" s="9">
        <f t="shared" si="4"/>
        <v>4653682.34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6"/>
    </row>
    <row r="26" spans="1:46" hidden="1" x14ac:dyDescent="0.3">
      <c r="A26" s="29"/>
      <c r="B26" s="30"/>
      <c r="C26" s="30"/>
      <c r="D26" s="30"/>
      <c r="E26" s="30"/>
      <c r="F26" s="30"/>
      <c r="G26" s="30"/>
      <c r="H26" s="30"/>
      <c r="I26" s="30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6" hidden="1" x14ac:dyDescent="0.3">
      <c r="A27" s="8"/>
      <c r="B27" s="13"/>
      <c r="C27" s="20"/>
      <c r="D27" s="20"/>
      <c r="E27" s="20"/>
      <c r="F27" s="20"/>
      <c r="G27" s="20"/>
      <c r="H27" s="20"/>
      <c r="I27" s="2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6" ht="37.5" x14ac:dyDescent="0.3">
      <c r="A28" s="28" t="s">
        <v>35</v>
      </c>
      <c r="B28" s="18" t="s">
        <v>17</v>
      </c>
      <c r="C28" s="14">
        <v>0</v>
      </c>
      <c r="D28" s="14">
        <v>723809.51</v>
      </c>
      <c r="E28" s="14">
        <v>0</v>
      </c>
      <c r="F28" s="14">
        <v>10000</v>
      </c>
      <c r="G28" s="14">
        <v>0</v>
      </c>
      <c r="H28" s="14">
        <v>0</v>
      </c>
      <c r="I28" s="14">
        <f t="shared" ref="I28" si="5">C28+D28+E28+F28+G28+H28</f>
        <v>733809.51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</row>
    <row r="29" spans="1:46" ht="28.5" customHeight="1" x14ac:dyDescent="0.3">
      <c r="A29" s="37" t="s">
        <v>36</v>
      </c>
      <c r="B29" s="37"/>
      <c r="C29" s="37"/>
      <c r="D29" s="37"/>
      <c r="E29" s="37"/>
      <c r="F29" s="37"/>
      <c r="G29" s="37"/>
      <c r="H29" s="37"/>
      <c r="I29" s="37"/>
      <c r="J29" s="3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</row>
    <row r="30" spans="1:46" ht="56.25" x14ac:dyDescent="0.3">
      <c r="A30" s="27"/>
      <c r="B30" s="12" t="s">
        <v>37</v>
      </c>
      <c r="C30" s="9">
        <f>C31+C32</f>
        <v>2040816.33</v>
      </c>
      <c r="D30" s="9">
        <f t="shared" ref="D30:H30" si="6">D31+D32</f>
        <v>6802.74</v>
      </c>
      <c r="E30" s="9">
        <f t="shared" si="6"/>
        <v>0</v>
      </c>
      <c r="F30" s="9">
        <f t="shared" si="6"/>
        <v>10000</v>
      </c>
      <c r="G30" s="9">
        <f t="shared" si="6"/>
        <v>0</v>
      </c>
      <c r="H30" s="9">
        <f t="shared" si="6"/>
        <v>0</v>
      </c>
      <c r="I30" s="9">
        <f>C30+D30+F30+E30+G30+H30</f>
        <v>2057619.07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1:46" ht="37.5" x14ac:dyDescent="0.3">
      <c r="A31" s="28" t="s">
        <v>35</v>
      </c>
      <c r="B31" s="18" t="s">
        <v>17</v>
      </c>
      <c r="C31" s="14">
        <v>2040816.33</v>
      </c>
      <c r="D31" s="14">
        <v>6802.74</v>
      </c>
      <c r="E31" s="14">
        <v>0</v>
      </c>
      <c r="F31" s="14">
        <v>10000</v>
      </c>
      <c r="G31" s="14">
        <v>0</v>
      </c>
      <c r="H31" s="14">
        <v>0</v>
      </c>
      <c r="I31" s="14">
        <f t="shared" ref="I31" si="7">C31+D31+E31+F31+G31+H31</f>
        <v>2057619.07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</row>
    <row r="32" spans="1:46" x14ac:dyDescent="0.3">
      <c r="C32" s="22"/>
      <c r="D32" s="22"/>
      <c r="E32" s="22"/>
      <c r="F32" s="22"/>
      <c r="G32" s="22"/>
      <c r="H32" s="22"/>
    </row>
    <row r="33" spans="2:8" x14ac:dyDescent="0.3">
      <c r="C33" s="22"/>
      <c r="D33" s="22"/>
      <c r="E33" s="22"/>
      <c r="F33" s="22"/>
      <c r="G33" s="22"/>
      <c r="H33" s="22"/>
    </row>
    <row r="34" spans="2:8" x14ac:dyDescent="0.3">
      <c r="C34" s="22"/>
      <c r="D34" s="22"/>
      <c r="E34" s="22"/>
      <c r="F34" s="22"/>
      <c r="G34" s="22"/>
      <c r="H34" s="22"/>
    </row>
    <row r="37" spans="2:8" x14ac:dyDescent="0.3">
      <c r="C37" s="1"/>
    </row>
    <row r="39" spans="2:8" x14ac:dyDescent="0.3">
      <c r="B39" s="2"/>
    </row>
  </sheetData>
  <mergeCells count="9">
    <mergeCell ref="A29:J29"/>
    <mergeCell ref="A26:I26"/>
    <mergeCell ref="A19:I19"/>
    <mergeCell ref="B2:J2"/>
    <mergeCell ref="B3:J3"/>
    <mergeCell ref="A5:J5"/>
    <mergeCell ref="A6:I6"/>
    <mergeCell ref="A8:I8"/>
    <mergeCell ref="A25:B25"/>
  </mergeCell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Sevaldt</cp:lastModifiedBy>
  <cp:lastPrinted>2022-02-15T09:32:46Z</cp:lastPrinted>
  <dcterms:created xsi:type="dcterms:W3CDTF">2013-07-18T08:34:46Z</dcterms:created>
  <dcterms:modified xsi:type="dcterms:W3CDTF">2022-03-11T07:37:37Z</dcterms:modified>
</cp:coreProperties>
</file>