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H18" i="2"/>
  <c r="H17" s="1"/>
  <c r="H16" s="1"/>
  <c r="H14" s="1"/>
  <c r="H13" s="1"/>
  <c r="G18"/>
  <c r="G17" s="1"/>
  <c r="K25"/>
  <c r="K22" s="1"/>
  <c r="K29" s="1"/>
  <c r="I25"/>
  <c r="I22" s="1"/>
  <c r="I29" s="1"/>
  <c r="H25"/>
  <c r="G25"/>
  <c r="G23"/>
  <c r="H22"/>
  <c r="G16" l="1"/>
  <c r="G14" s="1"/>
  <c r="G13" s="1"/>
  <c r="I16"/>
  <c r="I14" s="1"/>
  <c r="I13" s="1"/>
  <c r="K16"/>
  <c r="K14" s="1"/>
  <c r="K13" s="1"/>
  <c r="G22"/>
  <c r="G29" s="1"/>
  <c r="H29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<sst xmlns="http://schemas.openxmlformats.org/spreadsheetml/2006/main" count="47" uniqueCount="40">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</sst>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B25" sqref="B2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24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37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31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32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58" t="s">
        <v>33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2" t="s">
        <v>10</v>
      </c>
      <c r="B9" s="62" t="s">
        <v>18</v>
      </c>
      <c r="C9" s="62" t="s">
        <v>9</v>
      </c>
      <c r="D9" s="62"/>
      <c r="E9" s="62"/>
      <c r="F9" s="19"/>
      <c r="G9" s="62" t="s">
        <v>8</v>
      </c>
      <c r="H9" s="62"/>
      <c r="I9" s="62"/>
      <c r="J9" s="62"/>
      <c r="K9" s="62"/>
      <c r="L9" s="62"/>
      <c r="M9" s="12"/>
      <c r="N9" s="11"/>
      <c r="O9" s="11"/>
      <c r="P9" s="11"/>
      <c r="Q9" s="11"/>
      <c r="R9" s="11"/>
    </row>
    <row r="10" spans="1:18" ht="43.5" customHeight="1">
      <c r="A10" s="62"/>
      <c r="B10" s="62"/>
      <c r="C10" s="62"/>
      <c r="D10" s="62"/>
      <c r="E10" s="62"/>
      <c r="F10" s="19"/>
      <c r="G10" s="62" t="s">
        <v>20</v>
      </c>
      <c r="H10" s="62"/>
      <c r="I10" s="62" t="s">
        <v>25</v>
      </c>
      <c r="J10" s="62"/>
      <c r="K10" s="63" t="s">
        <v>34</v>
      </c>
      <c r="L10" s="63"/>
      <c r="M10" s="7"/>
      <c r="N10" s="6"/>
      <c r="O10" s="6"/>
      <c r="P10" s="6"/>
      <c r="Q10" s="6"/>
      <c r="R10" s="5"/>
    </row>
    <row r="11" spans="1:18" ht="109.5" customHeight="1">
      <c r="A11" s="62"/>
      <c r="B11" s="62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409953560.01999998</v>
      </c>
      <c r="H13" s="25">
        <f>H14+H15</f>
        <v>400769807.15999997</v>
      </c>
      <c r="I13" s="25">
        <f>I14+I15</f>
        <v>7772892.7999999998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409953560.01999998</v>
      </c>
      <c r="H14" s="25">
        <f>H16</f>
        <v>400769807.15999997</v>
      </c>
      <c r="I14" s="25">
        <f>I16</f>
        <v>7772892.7999999998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409953560.01999998</v>
      </c>
      <c r="H16" s="25">
        <f>H22+H17</f>
        <v>400769807.15999997</v>
      </c>
      <c r="I16" s="25">
        <f>I22+I17</f>
        <v>7772892.7999999998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339034861.69999999</v>
      </c>
      <c r="H17" s="25">
        <f>H18</f>
        <v>335430215.31999999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339034861.69999999</v>
      </c>
      <c r="H18" s="25">
        <f>H19+H20+H21</f>
        <v>335430215.31999999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270084185.51999998</v>
      </c>
      <c r="H19" s="25">
        <v>270084185.50999999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66796368.5</v>
      </c>
      <c r="H20" s="25">
        <v>65346029.810000002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2154307.6800000002</v>
      </c>
      <c r="H21" s="25"/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70918698.319999993</v>
      </c>
      <c r="H22" s="33">
        <f>H23+H25</f>
        <v>65339591.840000004</v>
      </c>
      <c r="I22" s="33">
        <f>I23+I25</f>
        <v>7772892.7999999998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70918698.319999993</v>
      </c>
      <c r="H25" s="33">
        <f>SUM(H26:H28)</f>
        <v>65339591.840000004</v>
      </c>
      <c r="I25" s="33">
        <f>SUM(I26:I28)</f>
        <v>7772892.7999999998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68778537.319999993</v>
      </c>
      <c r="H26" s="39">
        <v>65339591.840000004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2140161</v>
      </c>
      <c r="H27" s="39"/>
      <c r="I27" s="26">
        <v>5000000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409953560.01999998</v>
      </c>
      <c r="H29" s="42">
        <f>H22+H17</f>
        <v>400769807.15999997</v>
      </c>
      <c r="I29" s="42">
        <f>I22+I17</f>
        <v>7772892.7999999998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4:L4"/>
    <mergeCell ref="G3:L3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2023-02-27T05:46:25Z</dcterms:modified>
</cp:coreProperties>
</file>